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eepingcorp-my.sharepoint.com/personal/kminor_sweepingcorp_com/Documents/Desktop/SPRING HILL/"/>
    </mc:Choice>
  </mc:AlternateContent>
  <xr:revisionPtr revIDLastSave="327" documentId="13_ncr:1_{8B6E156E-99A5-41B5-834F-D34496B768A0}" xr6:coauthVersionLast="47" xr6:coauthVersionMax="47" xr10:uidLastSave="{B450E0B4-25A1-4984-8D22-A7502A88C0CC}"/>
  <bookViews>
    <workbookView xWindow="28680" yWindow="-120" windowWidth="29040" windowHeight="15720" xr2:uid="{00000000-000D-0000-FFFF-FFFF00000000}"/>
  </bookViews>
  <sheets>
    <sheet name="Sheet1" sheetId="2" r:id="rId1"/>
    <sheet name="Blank Route Sheet" sheetId="3" state="hidden" r:id="rId2"/>
  </sheets>
  <definedNames>
    <definedName name="_xlnm.Print_Area" localSheetId="1">'Blank Route Sheet'!$A$1:$F$587</definedName>
    <definedName name="_xlnm.Print_Area" localSheetId="0">Sheet1!$A$1:$G$778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9" i="2" l="1"/>
  <c r="G776" i="2"/>
  <c r="G737" i="2"/>
  <c r="G704" i="2"/>
  <c r="G662" i="2"/>
  <c r="G619" i="2"/>
  <c r="G572" i="2"/>
  <c r="G529" i="2"/>
  <c r="G487" i="2"/>
  <c r="G445" i="2"/>
  <c r="G401" i="2"/>
  <c r="G368" i="2"/>
  <c r="G327" i="2"/>
  <c r="G285" i="2"/>
  <c r="G214" i="2"/>
  <c r="G171" i="2"/>
  <c r="G119" i="2"/>
  <c r="G59" i="2"/>
  <c r="I704" i="2"/>
  <c r="I619" i="2"/>
  <c r="I737" i="2" l="1"/>
  <c r="I662" i="2"/>
  <c r="I572" i="2"/>
  <c r="I529" i="2"/>
  <c r="I487" i="2"/>
  <c r="I401" i="2"/>
  <c r="I368" i="2"/>
  <c r="I327" i="2"/>
  <c r="I285" i="2" l="1"/>
  <c r="I249" i="2"/>
  <c r="I214" i="2"/>
  <c r="I171" i="2"/>
  <c r="I776" i="2"/>
  <c r="I445" i="2"/>
  <c r="F585" i="3" l="1"/>
  <c r="H584" i="3"/>
  <c r="F520" i="3"/>
  <c r="H518" i="3"/>
  <c r="F467" i="3"/>
  <c r="H465" i="3"/>
  <c r="F433" i="3"/>
  <c r="H431" i="3"/>
  <c r="F380" i="3"/>
  <c r="H377" i="3" s="1"/>
  <c r="H335" i="3"/>
  <c r="F335" i="3"/>
  <c r="F281" i="3"/>
  <c r="H279" i="3" s="1"/>
  <c r="F216" i="3"/>
  <c r="H214" i="3" s="1"/>
  <c r="F187" i="3"/>
  <c r="H186" i="3" s="1"/>
  <c r="F117" i="3"/>
  <c r="H115" i="3"/>
  <c r="F56" i="3"/>
  <c r="H54" i="3"/>
  <c r="H587" i="3" l="1"/>
  <c r="I119" i="2" l="1"/>
  <c r="I59" i="2" l="1"/>
  <c r="I1" i="2" s="1"/>
</calcChain>
</file>

<file path=xl/sharedStrings.xml><?xml version="1.0" encoding="utf-8"?>
<sst xmlns="http://schemas.openxmlformats.org/spreadsheetml/2006/main" count="4969" uniqueCount="864">
  <si>
    <t>Driver:  ________________________   Unit #:  ________   Date: _______________    B. Mileage:  _________________</t>
  </si>
  <si>
    <t>TRASH    DAY</t>
  </si>
  <si>
    <t>STREET</t>
  </si>
  <si>
    <t>FROM</t>
  </si>
  <si>
    <t>IS</t>
  </si>
  <si>
    <t>PROJECTED SWEEP DATE</t>
  </si>
  <si>
    <t>ACTUAL SWEEP DATE</t>
  </si>
  <si>
    <t>MILEAGE</t>
  </si>
  <si>
    <t>F</t>
  </si>
  <si>
    <t>Harrison Way</t>
  </si>
  <si>
    <t>Duplex Road</t>
  </si>
  <si>
    <t>Cul-de-sac</t>
  </si>
  <si>
    <t>Weston Lane</t>
  </si>
  <si>
    <t>Winter Court</t>
  </si>
  <si>
    <t>Carlyon Court</t>
  </si>
  <si>
    <t>Commonwealth Drive</t>
  </si>
  <si>
    <t>Cadence Drive</t>
  </si>
  <si>
    <t>DE N of Duplex Road</t>
  </si>
  <si>
    <t>Vanguard Drive</t>
  </si>
  <si>
    <t>Commonwealth Dr</t>
  </si>
  <si>
    <t>Vanguard Court</t>
  </si>
  <si>
    <t>Cadence Court</t>
  </si>
  <si>
    <t>W</t>
  </si>
  <si>
    <t>Clavie Crew Lane</t>
  </si>
  <si>
    <t>Dead End</t>
  </si>
  <si>
    <t>Burnwick Court</t>
  </si>
  <si>
    <t>Lins Bury Court</t>
  </si>
  <si>
    <t>Allerton Way</t>
  </si>
  <si>
    <t>Morton Drive</t>
  </si>
  <si>
    <t>Guardian Court</t>
  </si>
  <si>
    <t>Hearthside Drive</t>
  </si>
  <si>
    <t>Candlelite Drive</t>
  </si>
  <si>
    <t>Candlewicke Drive</t>
  </si>
  <si>
    <t>Matchstick Place</t>
  </si>
  <si>
    <t>Tallow Trace</t>
  </si>
  <si>
    <t>Pewter Trail</t>
  </si>
  <si>
    <t>New Port Royal Road</t>
  </si>
  <si>
    <t>Baker Creek Drive</t>
  </si>
  <si>
    <t>Knapton Drive</t>
  </si>
  <si>
    <t>Achiever Circle</t>
  </si>
  <si>
    <t>Knapton Court</t>
  </si>
  <si>
    <t>Bates Court</t>
  </si>
  <si>
    <t>Cheairs Court</t>
  </si>
  <si>
    <t>Hiram Court</t>
  </si>
  <si>
    <t>Bakers Creek Drive</t>
  </si>
  <si>
    <t>Baker Springs Lane</t>
  </si>
  <si>
    <t>Lowrey Place</t>
  </si>
  <si>
    <t>Cochran Trace Drive</t>
  </si>
  <si>
    <t xml:space="preserve">Dead End </t>
  </si>
  <si>
    <t>Cochran Court</t>
  </si>
  <si>
    <t>Port Royal Road</t>
  </si>
  <si>
    <t>Bonner Place</t>
  </si>
  <si>
    <t xml:space="preserve">Achiever Circle </t>
  </si>
  <si>
    <t>Lexie Lane</t>
  </si>
  <si>
    <t>Naomi Court</t>
  </si>
  <si>
    <t>Islands Court</t>
  </si>
  <si>
    <t>Torrence Trail</t>
  </si>
  <si>
    <t>Scoville Lane</t>
  </si>
  <si>
    <t>Stapleton Drive</t>
  </si>
  <si>
    <t>McKissak Court</t>
  </si>
  <si>
    <t>Pipkin Hills Drive</t>
  </si>
  <si>
    <t>Rippavilla Way</t>
  </si>
  <si>
    <t>Paradise Drive</t>
  </si>
  <si>
    <t>Haddox Place</t>
  </si>
  <si>
    <t>Buckner Lane</t>
  </si>
  <si>
    <t>Paradise Court</t>
  </si>
  <si>
    <t>TH</t>
  </si>
  <si>
    <t>Mason’s Court</t>
  </si>
  <si>
    <t>Tyler Court</t>
  </si>
  <si>
    <t>Checkers Court</t>
  </si>
  <si>
    <t>Mollys Court</t>
  </si>
  <si>
    <t>Will’s Court</t>
  </si>
  <si>
    <t>Faith Lane</t>
  </si>
  <si>
    <t>Lattigo Court</t>
  </si>
  <si>
    <t>Bragg Court</t>
  </si>
  <si>
    <t>Sam’s Court</t>
  </si>
  <si>
    <t>Zakary Court</t>
  </si>
  <si>
    <t>Total Proposed Miles Swept</t>
  </si>
  <si>
    <t>Total Actual Miles Swept</t>
  </si>
  <si>
    <t>Accumulative Miles To Date</t>
  </si>
  <si>
    <t>TO</t>
  </si>
  <si>
    <t>Secluded Lane</t>
  </si>
  <si>
    <t>Nicole Drive</t>
  </si>
  <si>
    <t>Haynes Drive</t>
  </si>
  <si>
    <t>Haynes Cove</t>
  </si>
  <si>
    <t>Monoco Drive</t>
  </si>
  <si>
    <t>DE past Buckner</t>
  </si>
  <si>
    <t>Titleist Drive</t>
  </si>
  <si>
    <t>Flora Drive</t>
  </si>
  <si>
    <t>Ashworth Court</t>
  </si>
  <si>
    <t>Strata Drive</t>
  </si>
  <si>
    <t>Orlimar Court</t>
  </si>
  <si>
    <t>Ping Court</t>
  </si>
  <si>
    <t>Hogan Court</t>
  </si>
  <si>
    <t>Lona Court</t>
  </si>
  <si>
    <t>Greyhawk Court</t>
  </si>
  <si>
    <t>Thornberry Circle</t>
  </si>
  <si>
    <t>Eagles Rest Court</t>
  </si>
  <si>
    <t>Chapman’s Retreat Drive</t>
  </si>
  <si>
    <t>Ivanora Drive</t>
  </si>
  <si>
    <t>Precept Court</t>
  </si>
  <si>
    <t>Saunders Terrace</t>
  </si>
  <si>
    <t>Gersham Court</t>
  </si>
  <si>
    <t>Kendrick Way</t>
  </si>
  <si>
    <t>Carpenter Pass</t>
  </si>
  <si>
    <t>McCrory Place</t>
  </si>
  <si>
    <t>McCutchen Court</t>
  </si>
  <si>
    <t>Callender Road</t>
  </si>
  <si>
    <t>Safe Harbor Court</t>
  </si>
  <si>
    <t>Carmack Lane</t>
  </si>
  <si>
    <t>Carmack Court</t>
  </si>
  <si>
    <t>Chapman Lane</t>
  </si>
  <si>
    <t>Chapman Court</t>
  </si>
  <si>
    <t>Solitude Court</t>
  </si>
  <si>
    <t>Stephenson Lane</t>
  </si>
  <si>
    <t>Bugle Court</t>
  </si>
  <si>
    <t>Emma Circle</t>
  </si>
  <si>
    <t>Bailey’s Trace Drive</t>
  </si>
  <si>
    <t>Towhee Court</t>
  </si>
  <si>
    <t>Egret Court</t>
  </si>
  <si>
    <t>Flocking Drive</t>
  </si>
  <si>
    <t>Burtonwood Drive</t>
  </si>
  <si>
    <t>Bailey’s Barn Court</t>
  </si>
  <si>
    <t>Burtonwood Way</t>
  </si>
  <si>
    <t>Cattle Trace Circle</t>
  </si>
  <si>
    <t>Wind Dance Road</t>
  </si>
  <si>
    <t>Wind Dance Court</t>
  </si>
  <si>
    <t>Covey Rise Court</t>
  </si>
  <si>
    <t>Thrush Court</t>
  </si>
  <si>
    <t>Thrush Place</t>
  </si>
  <si>
    <t>Appaloosa Court</t>
  </si>
  <si>
    <t>Foxtrot Drive</t>
  </si>
  <si>
    <t>Foxtrot Lane</t>
  </si>
  <si>
    <t>Timberwood Court</t>
  </si>
  <si>
    <t>Canvasback Court</t>
  </si>
  <si>
    <t>Foxtrot Court</t>
  </si>
  <si>
    <t>T</t>
  </si>
  <si>
    <t>Derryberry Lane</t>
  </si>
  <si>
    <t>Karis Drive</t>
  </si>
  <si>
    <t>Round-a-bout</t>
  </si>
  <si>
    <t>Deepwood Way</t>
  </si>
  <si>
    <t>Turney Lane</t>
  </si>
  <si>
    <t>Varys Court</t>
  </si>
  <si>
    <t>Zeffer Court</t>
  </si>
  <si>
    <t>E. Coker</t>
  </si>
  <si>
    <t>Princess Court</t>
  </si>
  <si>
    <t>Tom Lunn Road</t>
  </si>
  <si>
    <t>Keeneland Drive</t>
  </si>
  <si>
    <t>Montrose Lane</t>
  </si>
  <si>
    <t>Longhunter Chase Drive</t>
  </si>
  <si>
    <t>Lakota Drive</t>
  </si>
  <si>
    <t>Lakota Court</t>
  </si>
  <si>
    <t>Alona Court</t>
  </si>
  <si>
    <t>Chimalis Drive</t>
  </si>
  <si>
    <t>Long Chase Drive</t>
  </si>
  <si>
    <t>Red Jacket Trace</t>
  </si>
  <si>
    <t>Soaring Eagle Way</t>
  </si>
  <si>
    <t>Alydar Court</t>
  </si>
  <si>
    <t>Twin Feathers Run</t>
  </si>
  <si>
    <t>N &amp; S Red Jacket Trace</t>
  </si>
  <si>
    <t>Big Eagle Trail</t>
  </si>
  <si>
    <t>Sequoia Trail</t>
  </si>
  <si>
    <t>Long Hunter Chase Drive</t>
  </si>
  <si>
    <t>address 3020</t>
  </si>
  <si>
    <t>Aruna Court</t>
  </si>
  <si>
    <t>Fox Run CT N &amp; S</t>
  </si>
  <si>
    <t>Ten Bears Way</t>
  </si>
  <si>
    <t>Longhunter Chase Dr</t>
  </si>
  <si>
    <t>Royal Park Blvd</t>
  </si>
  <si>
    <t>Kedron Road</t>
  </si>
  <si>
    <t>Hummingbird Lane</t>
  </si>
  <si>
    <t>Sparrow Street</t>
  </si>
  <si>
    <t>Crane Court</t>
  </si>
  <si>
    <t>Morning Dove Lane</t>
  </si>
  <si>
    <t>Pheasant Court</t>
  </si>
  <si>
    <t>Starling Court</t>
  </si>
  <si>
    <t>Chickadee Circle</t>
  </si>
  <si>
    <t>Owl Court</t>
  </si>
  <si>
    <t>Lark Court</t>
  </si>
  <si>
    <t>Nuthatch Road</t>
  </si>
  <si>
    <t>Pelican Court</t>
  </si>
  <si>
    <t>Raven Court</t>
  </si>
  <si>
    <t>Mallory Lane</t>
  </si>
  <si>
    <t>Mahlon Moore Road</t>
  </si>
  <si>
    <t>Megan Street</t>
  </si>
  <si>
    <t>Rutherford Drive</t>
  </si>
  <si>
    <t>Creekside Lane</t>
  </si>
  <si>
    <t>Greg Court</t>
  </si>
  <si>
    <t>Jay Lane</t>
  </si>
  <si>
    <t>Alley Street</t>
  </si>
  <si>
    <t>Rob Lane</t>
  </si>
  <si>
    <t>Weaver Farm Lane</t>
  </si>
  <si>
    <t>Hunters Point Lane</t>
  </si>
  <si>
    <t xml:space="preserve">Gray Fox Lane </t>
  </si>
  <si>
    <t>Dove Circle</t>
  </si>
  <si>
    <t>Gray Fox Lane</t>
  </si>
  <si>
    <t>Quail Circle</t>
  </si>
  <si>
    <t>Timberwolf Court</t>
  </si>
  <si>
    <t>Mallard Drive</t>
  </si>
  <si>
    <t>Reserve Blvd</t>
  </si>
  <si>
    <t>End of Curb</t>
  </si>
  <si>
    <t>Median</t>
  </si>
  <si>
    <t>Saturn Parkway</t>
  </si>
  <si>
    <t>Deer Creek Blvd</t>
  </si>
  <si>
    <t>River Links Drive</t>
  </si>
  <si>
    <t>Glassgow Road</t>
  </si>
  <si>
    <t>Turnberry Rd</t>
  </si>
  <si>
    <t>Turnberry Road</t>
  </si>
  <si>
    <t>St. Andrews Lane</t>
  </si>
  <si>
    <t>Alley</t>
  </si>
  <si>
    <t>Prestwick Place</t>
  </si>
  <si>
    <t>Queens Place</t>
  </si>
  <si>
    <t>Queens Court</t>
  </si>
  <si>
    <t>Countess Lane</t>
  </si>
  <si>
    <t>Silverton Circle</t>
  </si>
  <si>
    <t>Countless Lane</t>
  </si>
  <si>
    <t>Lori Anne Drive</t>
  </si>
  <si>
    <t>Ray Williams Drive</t>
  </si>
  <si>
    <t>Cynthia Lane</t>
  </si>
  <si>
    <t>Kendrick Drive</t>
  </si>
  <si>
    <t>Boles Court</t>
  </si>
  <si>
    <t>Station Hill Drive</t>
  </si>
  <si>
    <t>Alan Drive</t>
  </si>
  <si>
    <t>Austin Drive</t>
  </si>
  <si>
    <t>Aaron Drive</t>
  </si>
  <si>
    <t>Colton Drive</t>
  </si>
  <si>
    <t>Corey Court</t>
  </si>
  <si>
    <t>Rachel Court</t>
  </si>
  <si>
    <t>Hope Circle</t>
  </si>
  <si>
    <t>Prince Street</t>
  </si>
  <si>
    <t>Kingston Place</t>
  </si>
  <si>
    <t>Solomon Lane</t>
  </si>
  <si>
    <t>Solomon Court</t>
  </si>
  <si>
    <t>Daniel Lane</t>
  </si>
  <si>
    <t>Gale Lane</t>
  </si>
  <si>
    <t>Pavement Change</t>
  </si>
  <si>
    <t>Gale Court</t>
  </si>
  <si>
    <t>Oxford Place</t>
  </si>
  <si>
    <t>Wesley Road</t>
  </si>
  <si>
    <t>Total Proposed Miles</t>
  </si>
  <si>
    <t>Kathleen Drive</t>
  </si>
  <si>
    <t>Golf View Way</t>
  </si>
  <si>
    <t>Kristen Street</t>
  </si>
  <si>
    <t>Eagle Court</t>
  </si>
  <si>
    <t>Baker Way</t>
  </si>
  <si>
    <t>Patrick Way</t>
  </si>
  <si>
    <t>Patterson Street</t>
  </si>
  <si>
    <t>Sunflower Drive</t>
  </si>
  <si>
    <t>Meadow View Drive</t>
  </si>
  <si>
    <t xml:space="preserve">Sunflower Drive </t>
  </si>
  <si>
    <t xml:space="preserve">Hampton Springs </t>
  </si>
  <si>
    <t>Honeysuckle Drive</t>
  </si>
  <si>
    <t>Lilac Lane</t>
  </si>
  <si>
    <t>Hampton Springs</t>
  </si>
  <si>
    <t>Geranium Drive</t>
  </si>
  <si>
    <t>Honeysuckle</t>
  </si>
  <si>
    <t>SUNFLOWER DRIVE</t>
  </si>
  <si>
    <t>Stonecreek Drive</t>
  </si>
  <si>
    <t>Hampton Dr</t>
  </si>
  <si>
    <t>ADD</t>
  </si>
  <si>
    <t xml:space="preserve">BELMONT DRIVE </t>
  </si>
  <si>
    <t>Honeysuckle Dr</t>
  </si>
  <si>
    <t>FOREST HILLS DRIVE</t>
  </si>
  <si>
    <t>Belmont Drive</t>
  </si>
  <si>
    <t>Sunflower Dr</t>
  </si>
  <si>
    <t>MARIGOLD DRIVE</t>
  </si>
  <si>
    <t>Sylvan Park Drive</t>
  </si>
  <si>
    <t xml:space="preserve">Sunflower Dr </t>
  </si>
  <si>
    <t>EDGEHILL COURT</t>
  </si>
  <si>
    <t>Forest Hills Drive</t>
  </si>
  <si>
    <t>Forest Hills Dr</t>
  </si>
  <si>
    <t>LOCKELAND DRIVE</t>
  </si>
  <si>
    <t>SYLVAN PARK DRIVE</t>
  </si>
  <si>
    <t>SYLVAN PARK COURT</t>
  </si>
  <si>
    <t>Sylvan Park Dr</t>
  </si>
  <si>
    <t>Lilly Drive</t>
  </si>
  <si>
    <t>Greystone Drive</t>
  </si>
  <si>
    <t>Stonecrest Court</t>
  </si>
  <si>
    <t>Stonemeade Drive</t>
  </si>
  <si>
    <t>Deer Valley Drive</t>
  </si>
  <si>
    <t>Deer Creek Ct</t>
  </si>
  <si>
    <t>Deer Park Drive</t>
  </si>
  <si>
    <t>Port Royal Rd</t>
  </si>
  <si>
    <t>Deer Creek Court</t>
  </si>
  <si>
    <t>Deer Run Chase</t>
  </si>
  <si>
    <t>Deer Run Trace</t>
  </si>
  <si>
    <t>Deer Trail Drive</t>
  </si>
  <si>
    <t>Nicholas Way</t>
  </si>
  <si>
    <t>Norman Way</t>
  </si>
  <si>
    <t>Warner Court</t>
  </si>
  <si>
    <t>Nickalus Way</t>
  </si>
  <si>
    <t>Tiger Court</t>
  </si>
  <si>
    <t>Timber Valley Way</t>
  </si>
  <si>
    <t>Jim Warren Road</t>
  </si>
  <si>
    <t>Cobblestone Drive</t>
  </si>
  <si>
    <t>Dove Court South</t>
  </si>
  <si>
    <t>Timbervalley Way</t>
  </si>
  <si>
    <t>Fiona Way</t>
  </si>
  <si>
    <t>Locerbie Circle</t>
  </si>
  <si>
    <t>Locerbie Court</t>
  </si>
  <si>
    <t>Lorcerbie Circle</t>
  </si>
  <si>
    <t>Feradach Lane</t>
  </si>
  <si>
    <t>Chapman’s Crossing</t>
  </si>
  <si>
    <r>
      <t>2</t>
    </r>
    <r>
      <rPr>
        <b/>
        <vertAlign val="superscript"/>
        <sz val="28"/>
        <color theme="1"/>
        <rFont val="Arial"/>
        <family val="2"/>
      </rPr>
      <t>nd</t>
    </r>
    <r>
      <rPr>
        <b/>
        <sz val="28"/>
        <color theme="1"/>
        <rFont val="Arial"/>
        <family val="2"/>
      </rPr>
      <t xml:space="preserve"> Locerbie Circle</t>
    </r>
  </si>
  <si>
    <t>Nealcrest Circle</t>
  </si>
  <si>
    <t>Lequire Lane</t>
  </si>
  <si>
    <t>Nealcrest Circle  2nd Ent</t>
  </si>
  <si>
    <t>Sakari Circle</t>
  </si>
  <si>
    <t>Buckner Ln &amp; Duplex</t>
  </si>
  <si>
    <t>Olathe Lane</t>
  </si>
  <si>
    <t>Etania Lane</t>
  </si>
  <si>
    <t>Wades Crossing</t>
  </si>
  <si>
    <t xml:space="preserve">Wades Crossing </t>
  </si>
  <si>
    <t>Lequire Lane North</t>
  </si>
  <si>
    <t>Keene Circle</t>
  </si>
  <si>
    <t>Rudder Drive</t>
  </si>
  <si>
    <t>Chapman's Crossing</t>
  </si>
  <si>
    <t>Rudder Court</t>
  </si>
  <si>
    <t>Ragusa Circle</t>
  </si>
  <si>
    <t>Sanmar Drive</t>
  </si>
  <si>
    <t>Foust Drive</t>
  </si>
  <si>
    <t>Madrid Drive</t>
  </si>
  <si>
    <t>Speight Drive</t>
  </si>
  <si>
    <t>Searels Court</t>
  </si>
  <si>
    <t>Foust Court</t>
  </si>
  <si>
    <t>Helfrich Court</t>
  </si>
  <si>
    <t>Larabee Court</t>
  </si>
  <si>
    <t>Spring Station Road</t>
  </si>
  <si>
    <t>Eric Court</t>
  </si>
  <si>
    <t>Geneva  Drive</t>
  </si>
  <si>
    <t>Overton Drive</t>
  </si>
  <si>
    <t>Jeffrey Court</t>
  </si>
  <si>
    <t>Geneva Drive</t>
  </si>
  <si>
    <t>Glessner Drive</t>
  </si>
  <si>
    <t>Karissa Court</t>
  </si>
  <si>
    <t>Mickey Road</t>
  </si>
  <si>
    <t>Cierra Circle</t>
  </si>
  <si>
    <t>Savannah Park Drive</t>
  </si>
  <si>
    <t>Hurt Road</t>
  </si>
  <si>
    <t>Round Hill Lane</t>
  </si>
  <si>
    <t>Charleston Park Drive</t>
  </si>
  <si>
    <t>Stoney Hill Lane</t>
  </si>
  <si>
    <t>Hunt Valley Drive</t>
  </si>
  <si>
    <t>Beaumont Terrace</t>
  </si>
  <si>
    <t>Fair House Road</t>
  </si>
  <si>
    <t>Savannah Park Dr</t>
  </si>
  <si>
    <t>White Rock Road</t>
  </si>
  <si>
    <t>White Rock Circle</t>
  </si>
  <si>
    <t>Augusta Trace Drive</t>
  </si>
  <si>
    <t>Gari Baldi Way</t>
  </si>
  <si>
    <t xml:space="preserve">Via Francisco Way </t>
  </si>
  <si>
    <t>Maleventum Way</t>
  </si>
  <si>
    <t>Moretto Court</t>
  </si>
  <si>
    <t>San Giovanni Court</t>
  </si>
  <si>
    <t>San Cabrillo Court</t>
  </si>
  <si>
    <t>Via Francesco Way</t>
  </si>
  <si>
    <t>Hurt Rd</t>
  </si>
  <si>
    <t>APPIAN WAY</t>
  </si>
  <si>
    <t>SAVATO COURT</t>
  </si>
  <si>
    <t>Campania Strada</t>
  </si>
  <si>
    <t>CAMPANIA STRADA</t>
  </si>
  <si>
    <t>SANTA SOFIA</t>
  </si>
  <si>
    <t>Appian Way</t>
  </si>
  <si>
    <t>BENEVENTO DRIVE</t>
  </si>
  <si>
    <t>Via Francesco Court</t>
  </si>
  <si>
    <t>Via Francisco Way</t>
  </si>
  <si>
    <t>Gari Baldi Court</t>
  </si>
  <si>
    <t>Faldo Lane</t>
  </si>
  <si>
    <t>Crenshaw Court</t>
  </si>
  <si>
    <t>Pinnacle Court</t>
  </si>
  <si>
    <t>Spring Meadow Circle</t>
  </si>
  <si>
    <t>Spring Meadow Cir</t>
  </si>
  <si>
    <t>Hatteras Drive</t>
  </si>
  <si>
    <t>Devon Drive</t>
  </si>
  <si>
    <t>Prescott Way</t>
  </si>
  <si>
    <t>Dorset Court</t>
  </si>
  <si>
    <t>Kent Lane</t>
  </si>
  <si>
    <t>Kenowick Court</t>
  </si>
  <si>
    <t>Hayward Lane</t>
  </si>
  <si>
    <t>Baldwin Court</t>
  </si>
  <si>
    <t>Leighton Way</t>
  </si>
  <si>
    <t>Danbury Circle</t>
  </si>
  <si>
    <t>Maitland Drive</t>
  </si>
  <si>
    <t>Euclid Drive</t>
  </si>
  <si>
    <t>Leper Drive</t>
  </si>
  <si>
    <t>New Port Royal Rd</t>
  </si>
  <si>
    <t>Bern Drive</t>
  </si>
  <si>
    <t>Lima Court</t>
  </si>
  <si>
    <t>Zurich Drive</t>
  </si>
  <si>
    <t xml:space="preserve">Freiburg Drive </t>
  </si>
  <si>
    <t xml:space="preserve">Baslia Lane </t>
  </si>
  <si>
    <t>Freiburg Drive</t>
  </si>
  <si>
    <t>DE pas Bern Dr</t>
  </si>
  <si>
    <t>Baslia Court</t>
  </si>
  <si>
    <t>Baslia Lane</t>
  </si>
  <si>
    <t>Bern Court</t>
  </si>
  <si>
    <t>Danes Drive</t>
  </si>
  <si>
    <t>Evanston Way</t>
  </si>
  <si>
    <t>Jutes Drive</t>
  </si>
  <si>
    <t>Stewart Campbell Pt</t>
  </si>
  <si>
    <t>Afton Court</t>
  </si>
  <si>
    <t>Parliament Drive</t>
  </si>
  <si>
    <t>Loughborough Court</t>
  </si>
  <si>
    <t>Luton Court</t>
  </si>
  <si>
    <t>Liverpool Drive</t>
  </si>
  <si>
    <t>DE past Jutes Drive</t>
  </si>
  <si>
    <t>Chancellor Drive</t>
  </si>
  <si>
    <t>Chelmsford Court</t>
  </si>
  <si>
    <t>Lichfield Court</t>
  </si>
  <si>
    <t>Stewart Campbell PT</t>
  </si>
  <si>
    <t>Loudenslager Drive</t>
  </si>
  <si>
    <t>Tweed Place</t>
  </si>
  <si>
    <t>Aragon Court</t>
  </si>
  <si>
    <t>Hemlock Court</t>
  </si>
  <si>
    <t>Paddy Trace</t>
  </si>
  <si>
    <t>Dead-end</t>
  </si>
  <si>
    <t>Hemlock Drive</t>
  </si>
  <si>
    <t>Rutland Court</t>
  </si>
  <si>
    <t>Landcashire Court</t>
  </si>
  <si>
    <t>Durham Court</t>
  </si>
  <si>
    <t>Dutches Court</t>
  </si>
  <si>
    <t>Palace Court</t>
  </si>
  <si>
    <t>Nottingham Court</t>
  </si>
  <si>
    <t>Wiltshire Court</t>
  </si>
  <si>
    <t>Wales Court</t>
  </si>
  <si>
    <t>Warwick Court</t>
  </si>
  <si>
    <t>Thames Court</t>
  </si>
  <si>
    <t>Scafell Court</t>
  </si>
  <si>
    <t>Lowestoft Court</t>
  </si>
  <si>
    <t>Alston Court</t>
  </si>
  <si>
    <t>Shropshire Court</t>
  </si>
  <si>
    <t>Burgess Lane</t>
  </si>
  <si>
    <t>Portview Drive</t>
  </si>
  <si>
    <t>Pennick Court</t>
  </si>
  <si>
    <t>Pandell Court</t>
  </si>
  <si>
    <t>Portman Drive</t>
  </si>
  <si>
    <t>Portway Road</t>
  </si>
  <si>
    <t>Dinan Court</t>
  </si>
  <si>
    <t>Trenton Drive</t>
  </si>
  <si>
    <t>Hamelton Circle</t>
  </si>
  <si>
    <t>Lowell Court</t>
  </si>
  <si>
    <t>Darien Circle</t>
  </si>
  <si>
    <t>Dryden Drive</t>
  </si>
  <si>
    <t>Halifax Drive</t>
  </si>
  <si>
    <t>Nantes Court</t>
  </si>
  <si>
    <t>Inverness Drive</t>
  </si>
  <si>
    <t>DE past Portview Dr</t>
  </si>
  <si>
    <t>Marie Court</t>
  </si>
  <si>
    <t>Thesa Court</t>
  </si>
  <si>
    <t>M</t>
  </si>
  <si>
    <t>Dewey Drive</t>
  </si>
  <si>
    <t>DE @ Cul-de-sac</t>
  </si>
  <si>
    <t>Persimmon Drive</t>
  </si>
  <si>
    <t>Long Meadow Drive</t>
  </si>
  <si>
    <t>New Port Drive</t>
  </si>
  <si>
    <t>Lawndale Drive</t>
  </si>
  <si>
    <t>Leslie Drive</t>
  </si>
  <si>
    <t>Ginger Way</t>
  </si>
  <si>
    <t>Portway Court</t>
  </si>
  <si>
    <t>Pacer Court</t>
  </si>
  <si>
    <t>Packard Court</t>
  </si>
  <si>
    <t>Burnley Court</t>
  </si>
  <si>
    <t>400 feet</t>
  </si>
  <si>
    <t>Portview Court</t>
  </si>
  <si>
    <t>Masonboro Drive</t>
  </si>
  <si>
    <t>Romain Trail</t>
  </si>
  <si>
    <t>Idaho Drive</t>
  </si>
  <si>
    <t>Marion Drive</t>
  </si>
  <si>
    <t>Romain Court</t>
  </si>
  <si>
    <t>Farmville Circle</t>
  </si>
  <si>
    <t>Farmville Court</t>
  </si>
  <si>
    <t>Lexington Farms Drive</t>
  </si>
  <si>
    <t>Long Meadow Dr</t>
  </si>
  <si>
    <t>Dakota Drive</t>
  </si>
  <si>
    <t>Lexington Farms Lane</t>
  </si>
  <si>
    <t>Crestwood Lane</t>
  </si>
  <si>
    <t>Lexington Farms Dr</t>
  </si>
  <si>
    <t>Tate Court</t>
  </si>
  <si>
    <t xml:space="preserve">Cul-de-sac </t>
  </si>
  <si>
    <t>Coolmore Court</t>
  </si>
  <si>
    <t>Harvey Springs Drive</t>
  </si>
  <si>
    <t xml:space="preserve">End of Willow Vale Subdivision </t>
  </si>
  <si>
    <t>End of Road</t>
  </si>
  <si>
    <t>Langston Place</t>
  </si>
  <si>
    <t>Colby Lane</t>
  </si>
  <si>
    <t>Keeley Drive</t>
  </si>
  <si>
    <t xml:space="preserve">Dewey Drive </t>
  </si>
  <si>
    <t>Campbell Station Parkway</t>
  </si>
  <si>
    <t>Wilks Lane</t>
  </si>
  <si>
    <t>St Hubbins Drive</t>
  </si>
  <si>
    <t>Shanache Drive</t>
  </si>
  <si>
    <t>St. Hubbins Drive</t>
  </si>
  <si>
    <t>Heroit Drive</t>
  </si>
  <si>
    <t>Audrey Drive</t>
  </si>
  <si>
    <t>The Gate</t>
  </si>
  <si>
    <t>Heroit Court</t>
  </si>
  <si>
    <t xml:space="preserve">Audrey Drive </t>
  </si>
  <si>
    <t>Gweneth Drive</t>
  </si>
  <si>
    <t>DE Past St Hubbins Dr</t>
  </si>
  <si>
    <t>Blarney Court</t>
  </si>
  <si>
    <t>Buckner Road</t>
  </si>
  <si>
    <t>McCoury Lane</t>
  </si>
  <si>
    <t>Campbell Station Pkwy</t>
  </si>
  <si>
    <t>Auldridge Drive</t>
  </si>
  <si>
    <t>Thurmond Court</t>
  </si>
  <si>
    <t>Rachel Beth Court</t>
  </si>
  <si>
    <t>N Amber Drive</t>
  </si>
  <si>
    <t>O’Hallorn Drive</t>
  </si>
  <si>
    <t>FootPointe Drive</t>
  </si>
  <si>
    <t>North Amber Drive</t>
  </si>
  <si>
    <t>Trey Court</t>
  </si>
  <si>
    <t>North to Dead End</t>
  </si>
  <si>
    <t>Harrah Drive</t>
  </si>
  <si>
    <t>Spedale Court</t>
  </si>
  <si>
    <t>Havasu Drive</t>
  </si>
  <si>
    <t>Wilkes Court</t>
  </si>
  <si>
    <t>Spring Hill Circle</t>
  </si>
  <si>
    <t>Columbia Hwy</t>
  </si>
  <si>
    <t>Skilman Way</t>
  </si>
  <si>
    <t>Audelia Way</t>
  </si>
  <si>
    <t>Preston Way</t>
  </si>
  <si>
    <t>Jake Way</t>
  </si>
  <si>
    <t>Doubletree Way</t>
  </si>
  <si>
    <t>Jacob Drive</t>
  </si>
  <si>
    <t xml:space="preserve">Buckner Road </t>
  </si>
  <si>
    <t>Churchill Drive</t>
  </si>
  <si>
    <t>Trophy Court</t>
  </si>
  <si>
    <t>Preakness Court</t>
  </si>
  <si>
    <t>Churchill Lane</t>
  </si>
  <si>
    <t>Preakness Drive</t>
  </si>
  <si>
    <t>Winners Circle Pl</t>
  </si>
  <si>
    <t>Winners Circle Place</t>
  </si>
  <si>
    <t>Winners Circle Court</t>
  </si>
  <si>
    <t>Sutherland Drive</t>
  </si>
  <si>
    <t>Jesse Court</t>
  </si>
  <si>
    <t>Chase Place</t>
  </si>
  <si>
    <t>Jason Court</t>
  </si>
  <si>
    <t>Tafanie Court</t>
  </si>
  <si>
    <t>Crystal Court</t>
  </si>
  <si>
    <t>Rachel Lane</t>
  </si>
  <si>
    <t>Brixworth Drive</t>
  </si>
  <si>
    <t>Stewart's Campbell Pt</t>
  </si>
  <si>
    <t>Bunbury Drive</t>
  </si>
  <si>
    <t>Armidale Court</t>
  </si>
  <si>
    <t>Mildare Court</t>
  </si>
  <si>
    <t>Lecton Court</t>
  </si>
  <si>
    <t>Catalpa Court</t>
  </si>
  <si>
    <t>Lantana Drive</t>
  </si>
  <si>
    <t>Bunbury Court</t>
  </si>
  <si>
    <t>Stately Drive</t>
  </si>
  <si>
    <t>Sina Court</t>
  </si>
  <si>
    <t>Bethel Court</t>
  </si>
  <si>
    <t>Compass Pointe Court</t>
  </si>
  <si>
    <t>Coppertop Court</t>
  </si>
  <si>
    <t>Adelaide Drive</t>
  </si>
  <si>
    <t>Lafayette Drive</t>
  </si>
  <si>
    <t>Ipswitch Drive</t>
  </si>
  <si>
    <t>Bairnsdale Drive</t>
  </si>
  <si>
    <t>Lismore Circle</t>
  </si>
  <si>
    <t>Underhill Court</t>
  </si>
  <si>
    <t>Ipswitch Court</t>
  </si>
  <si>
    <t>Tisdale Drive</t>
  </si>
  <si>
    <t>Tisdale Court</t>
  </si>
  <si>
    <t>Aston Woods Lane</t>
  </si>
  <si>
    <t>Fitzroy Circle</t>
  </si>
  <si>
    <t>JUNE LAKE BLVD</t>
  </si>
  <si>
    <t>Lewisburg Pike</t>
  </si>
  <si>
    <t>Hansford Drive</t>
  </si>
  <si>
    <t>Aston Woods Court</t>
  </si>
  <si>
    <t>Monterey Court</t>
  </si>
  <si>
    <t xml:space="preserve">DE past Aston Woods </t>
  </si>
  <si>
    <t>Trasbin Court</t>
  </si>
  <si>
    <t>DE past Geneva Dr</t>
  </si>
  <si>
    <t>Ocoee Court</t>
  </si>
  <si>
    <t>DE past Fremantle Cir</t>
  </si>
  <si>
    <t>Kidman Lane</t>
  </si>
  <si>
    <t>Canberra Drive</t>
  </si>
  <si>
    <t xml:space="preserve">Brisbane Drive </t>
  </si>
  <si>
    <t>Canberra Court</t>
  </si>
  <si>
    <t>Eylandt Court</t>
  </si>
  <si>
    <t>Fitzroy Court</t>
  </si>
  <si>
    <t>Fremantle Circle</t>
  </si>
  <si>
    <t>Fremantle Court</t>
  </si>
  <si>
    <t>Gawler Court</t>
  </si>
  <si>
    <t>Bathurst Court</t>
  </si>
  <si>
    <t>Rose Hill Lane</t>
  </si>
  <si>
    <t>Iroquois Drive</t>
  </si>
  <si>
    <t>Douglas Lane</t>
  </si>
  <si>
    <t>Washington Court</t>
  </si>
  <si>
    <t>Westchester Lane</t>
  </si>
  <si>
    <t>Camden Court</t>
  </si>
  <si>
    <t>Lydia Court</t>
  </si>
  <si>
    <t>Shuler Place</t>
  </si>
  <si>
    <t>Iroquois Place</t>
  </si>
  <si>
    <t>Mercer Lane</t>
  </si>
  <si>
    <t>DE past Milton Ln</t>
  </si>
  <si>
    <t>Lydia Place</t>
  </si>
  <si>
    <t>Washington Lane</t>
  </si>
  <si>
    <t>Iroquois Court</t>
  </si>
  <si>
    <t>Mercer Court</t>
  </si>
  <si>
    <t>McGee Cove</t>
  </si>
  <si>
    <t>Milton Lane</t>
  </si>
  <si>
    <t>Milton Court</t>
  </si>
  <si>
    <t>Palamino Court</t>
  </si>
  <si>
    <t>Comanche Trail</t>
  </si>
  <si>
    <t>Adobe Hills Place</t>
  </si>
  <si>
    <t>Mercer Place</t>
  </si>
  <si>
    <t>McGee Court</t>
  </si>
  <si>
    <t>Douglas Court</t>
  </si>
  <si>
    <t>Curacao Lane</t>
  </si>
  <si>
    <t>Antigua Court</t>
  </si>
  <si>
    <t>Caymen Court</t>
  </si>
  <si>
    <t>Maple Circle</t>
  </si>
  <si>
    <t>Banks Court</t>
  </si>
  <si>
    <t>Cash Court</t>
  </si>
  <si>
    <t>Augustine Trail</t>
  </si>
  <si>
    <t>McDonough Circle</t>
  </si>
  <si>
    <t>Branchside Court</t>
  </si>
  <si>
    <t>Summerville Circle</t>
  </si>
  <si>
    <t>Staunton Mill Court</t>
  </si>
  <si>
    <t>Annapolis Circle</t>
  </si>
  <si>
    <t>Beaufort Place</t>
  </si>
  <si>
    <t>Augustine Court</t>
  </si>
  <si>
    <t xml:space="preserve">T </t>
  </si>
  <si>
    <t>Commons Drive</t>
  </si>
  <si>
    <t>DE past Saybrook Xing</t>
  </si>
  <si>
    <t>Watauga Court</t>
  </si>
  <si>
    <t>Newpath Court</t>
  </si>
  <si>
    <t>Saybrook Crossing</t>
  </si>
  <si>
    <t>Saybrook Trail</t>
  </si>
  <si>
    <t>Tellico Drive</t>
  </si>
  <si>
    <t>Bryson Cove</t>
  </si>
  <si>
    <t>Tellico Court</t>
  </si>
  <si>
    <t>Randall Lane</t>
  </si>
  <si>
    <t>Hancock Circle</t>
  </si>
  <si>
    <t>Carlton Lane</t>
  </si>
  <si>
    <t>Danville Circle</t>
  </si>
  <si>
    <t>Burnett Circle</t>
  </si>
  <si>
    <t>Williford Court</t>
  </si>
  <si>
    <t>Columbia Hwy (RT31)</t>
  </si>
  <si>
    <t>Williford Way</t>
  </si>
  <si>
    <t>Dupree Way</t>
  </si>
  <si>
    <t>Hazelbrook Place</t>
  </si>
  <si>
    <t>Tanyard Springs Drive</t>
  </si>
  <si>
    <t>Fresh Water Court</t>
  </si>
  <si>
    <t>Field Farm Court</t>
  </si>
  <si>
    <t>Cabin Creek Court</t>
  </si>
  <si>
    <t>Shetland Lane</t>
  </si>
  <si>
    <t>Amarcher Drive</t>
  </si>
  <si>
    <t>Amacher Drive</t>
  </si>
  <si>
    <t>Shane Drive</t>
  </si>
  <si>
    <t>Ireland Court</t>
  </si>
  <si>
    <t>Dublin Court</t>
  </si>
  <si>
    <t>O’Reilly Circle</t>
  </si>
  <si>
    <t>O’Leary Court</t>
  </si>
  <si>
    <t>O’Brien Court</t>
  </si>
  <si>
    <t>Spruce Ridge Lane</t>
  </si>
  <si>
    <t>Belshire Way</t>
  </si>
  <si>
    <t>Miles Johnson Parkway</t>
  </si>
  <si>
    <t>Grackle Court</t>
  </si>
  <si>
    <t>Highway 31</t>
  </si>
  <si>
    <t>Puddleduck Lane</t>
  </si>
  <si>
    <t>Miles Johnson Pkwy</t>
  </si>
  <si>
    <t>Autumn Ridge Court</t>
  </si>
  <si>
    <t>Tallulah Lane</t>
  </si>
  <si>
    <t>Trawler Court</t>
  </si>
  <si>
    <t>Paint Creek Court</t>
  </si>
  <si>
    <t>Trout Lane</t>
  </si>
  <si>
    <t>Witt Way Drive</t>
  </si>
  <si>
    <t>Arbuckle Lane</t>
  </si>
  <si>
    <t>Autumn Ridge Way</t>
  </si>
  <si>
    <t>DE past Witt Way Dr</t>
  </si>
  <si>
    <t>Grouse Circle</t>
  </si>
  <si>
    <t>Fishers Loop</t>
  </si>
  <si>
    <t>Fall Creek Court</t>
  </si>
  <si>
    <t>Witt Hill Drive</t>
  </si>
  <si>
    <t>Witt Hill Way</t>
  </si>
  <si>
    <t>Wilkes Lane</t>
  </si>
  <si>
    <t>Elkhorn Court</t>
  </si>
  <si>
    <t>Salmon Run</t>
  </si>
  <si>
    <t>Haversack Drive</t>
  </si>
  <si>
    <t>June Apple Lane</t>
  </si>
  <si>
    <t>Trotwood Lane</t>
  </si>
  <si>
    <t>Spearfish Court</t>
  </si>
  <si>
    <t>Cantwell Place</t>
  </si>
  <si>
    <t>Brindle Ridge Way</t>
  </si>
  <si>
    <t>Fenwick Lane</t>
  </si>
  <si>
    <t>Redwater Court</t>
  </si>
  <si>
    <t>Tanner Court</t>
  </si>
  <si>
    <t>Kara Court</t>
  </si>
  <si>
    <t>Poolside Drive</t>
  </si>
  <si>
    <t>Elizabeth Court</t>
  </si>
  <si>
    <t>Golden Court</t>
  </si>
  <si>
    <t>Depot Street</t>
  </si>
  <si>
    <t>Alice Drive</t>
  </si>
  <si>
    <t>Ruben Road</t>
  </si>
  <si>
    <t>Main Street (RT31)</t>
  </si>
  <si>
    <t>Kedron Pkwy &amp; median</t>
  </si>
  <si>
    <t>Town Center Pkwy</t>
  </si>
  <si>
    <t>Town Center Pkwy &amp; median</t>
  </si>
  <si>
    <t>Kedron Parkway</t>
  </si>
  <si>
    <t>Beechcroft Road</t>
  </si>
  <si>
    <t>McCormick Crossing</t>
  </si>
  <si>
    <t>Wright Mill Road</t>
  </si>
  <si>
    <t>Vancroft Circle</t>
  </si>
  <si>
    <t>Stephen Yokich Pkwy &amp; median</t>
  </si>
  <si>
    <t>Patriot Drive</t>
  </si>
  <si>
    <t>Beechcroft Rd</t>
  </si>
  <si>
    <t>Carr Drive</t>
  </si>
  <si>
    <t>Charles Lane</t>
  </si>
  <si>
    <t>Crossings Boulevard</t>
  </si>
  <si>
    <t>Main Street</t>
  </si>
  <si>
    <t>Crossings Circle</t>
  </si>
  <si>
    <t>End of Street</t>
  </si>
  <si>
    <t>RED PEPPER RIDGE</t>
  </si>
  <si>
    <t>Stephen P. Yokich Pkwy</t>
  </si>
  <si>
    <t>Dogwood Trl</t>
  </si>
  <si>
    <t>DOGWOOD TRL</t>
  </si>
  <si>
    <t>Red Pepper Ridge</t>
  </si>
  <si>
    <t>HONEYTREE CT</t>
  </si>
  <si>
    <t>RED PEPPER CV</t>
  </si>
  <si>
    <t>CRYE CREST CV</t>
  </si>
  <si>
    <t>CODY CV</t>
  </si>
  <si>
    <t>Grunion Ln</t>
  </si>
  <si>
    <t>Alpaca Dr</t>
  </si>
  <si>
    <t>Haversack Dr</t>
  </si>
  <si>
    <t>Puddleduck Ln</t>
  </si>
  <si>
    <t>Binder</t>
  </si>
  <si>
    <t>Entrance</t>
  </si>
  <si>
    <t>Elkhorn Pl</t>
  </si>
  <si>
    <t>Grunion</t>
  </si>
  <si>
    <t>Elkhorn Ct</t>
  </si>
  <si>
    <t>Cul de Sac</t>
  </si>
  <si>
    <t>Avocet Ct</t>
  </si>
  <si>
    <t>Witt Way Dr</t>
  </si>
  <si>
    <t>Kittemer Ln</t>
  </si>
  <si>
    <t>Trout Ln</t>
  </si>
  <si>
    <t>Gadwall Ln</t>
  </si>
  <si>
    <t>Trotwood Ln</t>
  </si>
  <si>
    <t>Cantwell Pl</t>
  </si>
  <si>
    <t>June Apple Ln</t>
  </si>
  <si>
    <t>Cardigan Ln</t>
  </si>
  <si>
    <t>Cardigan Ct</t>
  </si>
  <si>
    <t>Brill Ln</t>
  </si>
  <si>
    <t>Alpaca</t>
  </si>
  <si>
    <t>Shirebrook Cir</t>
  </si>
  <si>
    <t>Dursley Ln</t>
  </si>
  <si>
    <t>Chard Ln</t>
  </si>
  <si>
    <t>Oldbury Ln</t>
  </si>
  <si>
    <t>Beverly Ct</t>
  </si>
  <si>
    <t>Cul de sac</t>
  </si>
  <si>
    <t>Lincoln Rd.</t>
  </si>
  <si>
    <t>Ellyson Dr</t>
  </si>
  <si>
    <t>Mitscher Dr</t>
  </si>
  <si>
    <t>Cyril Dr</t>
  </si>
  <si>
    <t>Thorpe Dr</t>
  </si>
  <si>
    <t>Kidman Ln</t>
  </si>
  <si>
    <t>Canbera</t>
  </si>
  <si>
    <t>Hunt Valley</t>
  </si>
  <si>
    <t>Stewart Campbell</t>
  </si>
  <si>
    <t>Darwin Ct</t>
  </si>
  <si>
    <t>Bunbury Dr</t>
  </si>
  <si>
    <t>Brisbane Dr</t>
  </si>
  <si>
    <t>Zeal Ct</t>
  </si>
  <si>
    <t>Wallaby Ct</t>
  </si>
  <si>
    <t>Wallaby Dr</t>
  </si>
  <si>
    <t>BRIGHTWATER WAY</t>
  </si>
  <si>
    <t>Whisperwood Ave</t>
  </si>
  <si>
    <t>Brixworth Dr</t>
  </si>
  <si>
    <t>SAFE HAVEN PLACE</t>
  </si>
  <si>
    <t>Lantana Dr</t>
  </si>
  <si>
    <t>End of Neighborhood</t>
  </si>
  <si>
    <t>Liverpool Dr</t>
  </si>
  <si>
    <t>Friendship Dr</t>
  </si>
  <si>
    <t>Triton Rd</t>
  </si>
  <si>
    <t>Turncreek Rd</t>
  </si>
  <si>
    <t>Brixxworth Dr</t>
  </si>
  <si>
    <t>Existing</t>
  </si>
  <si>
    <t>Huyana Way</t>
  </si>
  <si>
    <t>Muna Ct</t>
  </si>
  <si>
    <t>Joseph Dr</t>
  </si>
  <si>
    <t>Neely's Bend</t>
  </si>
  <si>
    <t>Slayton Dr</t>
  </si>
  <si>
    <t>Commons Dr</t>
  </si>
  <si>
    <t>Wrights Mill Rd</t>
  </si>
  <si>
    <t>Derryberry Ln N</t>
  </si>
  <si>
    <t>KEELON GAP RD</t>
  </si>
  <si>
    <t>Rice Rd</t>
  </si>
  <si>
    <t>Marion Rd</t>
  </si>
  <si>
    <t>GILCHRIST ST</t>
  </si>
  <si>
    <t>Marion St</t>
  </si>
  <si>
    <t>Lincoln Rd</t>
  </si>
  <si>
    <t>MARION RD</t>
  </si>
  <si>
    <t>Gilchrist St</t>
  </si>
  <si>
    <t>Carnation Dr</t>
  </si>
  <si>
    <t>Depot St</t>
  </si>
  <si>
    <t>Autumn Ridge</t>
  </si>
  <si>
    <t>Spruce Ridge Ln</t>
  </si>
  <si>
    <t>Main St</t>
  </si>
  <si>
    <t>Cadence Dr</t>
  </si>
  <si>
    <t>Grand Ave</t>
  </si>
  <si>
    <t>Morton Dr</t>
  </si>
  <si>
    <t>Keeley Dr</t>
  </si>
  <si>
    <t>Boxbury Ln</t>
  </si>
  <si>
    <t>Rangeland Rd</t>
  </si>
  <si>
    <t>Crutcher Ct</t>
  </si>
  <si>
    <t>Carraway Ln</t>
  </si>
  <si>
    <t>Green Farm Way</t>
  </si>
  <si>
    <t>Curry Cir</t>
  </si>
  <si>
    <t>Eastwood Ln</t>
  </si>
  <si>
    <t>Harvest Point Blvd</t>
  </si>
  <si>
    <t>Cunningham Cir</t>
  </si>
  <si>
    <t>Ewell Farm Dr</t>
  </si>
  <si>
    <t>Sassafrass Ct</t>
  </si>
  <si>
    <t>Sable Ln</t>
  </si>
  <si>
    <t>Cleburne Rd</t>
  </si>
  <si>
    <t>STEPHANS ST</t>
  </si>
  <si>
    <t>HARVEST POINT BLVD</t>
  </si>
  <si>
    <t>JENABEN CT</t>
  </si>
  <si>
    <t>JOHN MARSH RD</t>
  </si>
  <si>
    <t>VIOLET ST</t>
  </si>
  <si>
    <t>Farmstead Ln</t>
  </si>
  <si>
    <t>Irwin Way</t>
  </si>
  <si>
    <t>Southwind Run</t>
  </si>
  <si>
    <t>Trevino</t>
  </si>
  <si>
    <t>Tom Lunn</t>
  </si>
  <si>
    <t>Mickelson Way</t>
  </si>
  <si>
    <t>Floyd Way</t>
  </si>
  <si>
    <t>Casper</t>
  </si>
  <si>
    <t>Lonergan Cir</t>
  </si>
  <si>
    <t>Sercy Dr</t>
  </si>
  <si>
    <t>Duplex Rd</t>
  </si>
  <si>
    <t>Posada Ct</t>
  </si>
  <si>
    <t>Shandor St</t>
  </si>
  <si>
    <t>Serenity St</t>
  </si>
  <si>
    <t>Trash Day</t>
  </si>
  <si>
    <t>ST</t>
  </si>
  <si>
    <t>Date Swept</t>
  </si>
  <si>
    <t>Mileage</t>
  </si>
  <si>
    <t>DE N of Duplex Rd</t>
  </si>
  <si>
    <t>Lowery Place</t>
  </si>
  <si>
    <t>Grey Hawk Court</t>
  </si>
  <si>
    <t>Chapman’s Retreat Dr</t>
  </si>
  <si>
    <t>Wind Dance road</t>
  </si>
  <si>
    <t>N &amp; S Red Jacket Tr</t>
  </si>
  <si>
    <t>Long Hunter Chase Dr</t>
  </si>
  <si>
    <t>Mahlon Moore Rd</t>
  </si>
  <si>
    <t>River Links Dr</t>
  </si>
  <si>
    <t>Glassgow Rd</t>
  </si>
  <si>
    <t>Add</t>
  </si>
  <si>
    <t>End of Subdivision</t>
  </si>
  <si>
    <r>
      <t>2</t>
    </r>
    <r>
      <rPr>
        <b/>
        <vertAlign val="superscript"/>
        <sz val="18"/>
        <color theme="1"/>
        <rFont val="Arial"/>
        <family val="2"/>
      </rPr>
      <t>nd</t>
    </r>
    <r>
      <rPr>
        <b/>
        <sz val="18"/>
        <color theme="1"/>
        <rFont val="Arial"/>
        <family val="2"/>
      </rPr>
      <t xml:space="preserve"> Locerbie Circle</t>
    </r>
  </si>
  <si>
    <t>Jeffery Court</t>
  </si>
  <si>
    <t>Gardi Baldi Way</t>
  </si>
  <si>
    <t>Via Francisco Court</t>
  </si>
  <si>
    <t>Gardi Baldi Court</t>
  </si>
  <si>
    <t>Kent Court</t>
  </si>
  <si>
    <t>Ieper Drive</t>
  </si>
  <si>
    <t>DE past Jutes Dr</t>
  </si>
  <si>
    <t>Keely Drive</t>
  </si>
  <si>
    <t>Foot Pointe Drive</t>
  </si>
  <si>
    <t>Double Tree Way</t>
  </si>
  <si>
    <t>Brixworth Court</t>
  </si>
  <si>
    <t>Newport Commons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</si>
</sst>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vertAlign val="superscript"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8"/>
      <color indexed="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indexed="8"/>
      <name val="Arial"/>
      <family val="2"/>
    </font>
    <font>
      <u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sz val="22"/>
      <name val="Arial"/>
      <family val="2"/>
    </font>
    <font>
      <b/>
      <sz val="22"/>
      <color indexed="8"/>
      <name val="Arial"/>
      <family val="2"/>
    </font>
    <font>
      <sz val="28"/>
      <color indexed="8"/>
      <name val="Arial"/>
      <family val="2"/>
    </font>
    <font>
      <b/>
      <sz val="28"/>
      <name val="Arial"/>
      <family val="2"/>
    </font>
    <font>
      <b/>
      <vertAlign val="superscript"/>
      <sz val="28"/>
      <color theme="1"/>
      <name val="Arial"/>
      <family val="2"/>
    </font>
    <font>
      <b/>
      <sz val="28"/>
      <color theme="1"/>
      <name val="Calibri"/>
      <family val="2"/>
      <scheme val="minor"/>
    </font>
    <font>
      <sz val="28"/>
      <color theme="1"/>
      <name val="Arial"/>
      <family val="2"/>
    </font>
    <font>
      <sz val="28"/>
      <name val="Arial"/>
      <family val="2"/>
    </font>
    <font>
      <b/>
      <sz val="28"/>
      <color theme="5" tint="-0.249977111117893"/>
      <name val="Arial"/>
      <family val="2"/>
    </font>
    <font>
      <b/>
      <sz val="28"/>
      <color rgb="FFFF0000"/>
      <name val="Arial"/>
      <family val="2"/>
    </font>
    <font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164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164" fontId="9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10" fillId="0" borderId="7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vertical="center"/>
    </xf>
    <xf numFmtId="164" fontId="13" fillId="0" borderId="1" xfId="0" applyNumberFormat="1" applyFont="1" applyBorder="1"/>
    <xf numFmtId="0" fontId="16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shrinkToFit="1"/>
    </xf>
    <xf numFmtId="164" fontId="16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16" fillId="0" borderId="5" xfId="0" applyNumberFormat="1" applyFont="1" applyBorder="1" applyAlignment="1">
      <alignment vertical="center"/>
    </xf>
    <xf numFmtId="0" fontId="16" fillId="0" borderId="4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shrinkToFit="1"/>
    </xf>
    <xf numFmtId="0" fontId="5" fillId="0" borderId="0" xfId="0" applyFont="1"/>
    <xf numFmtId="0" fontId="13" fillId="0" borderId="0" xfId="0" applyFont="1"/>
    <xf numFmtId="0" fontId="10" fillId="0" borderId="4" xfId="0" applyFont="1" applyBorder="1"/>
    <xf numFmtId="0" fontId="10" fillId="0" borderId="6" xfId="0" applyFont="1" applyBorder="1"/>
    <xf numFmtId="0" fontId="10" fillId="2" borderId="4" xfId="0" applyFont="1" applyFill="1" applyBorder="1" applyAlignment="1">
      <alignment wrapText="1"/>
    </xf>
    <xf numFmtId="0" fontId="2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shrinkToFit="1"/>
    </xf>
    <xf numFmtId="0" fontId="16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6" fillId="0" borderId="1" xfId="0" applyFont="1" applyBorder="1" applyAlignment="1">
      <alignment vertical="center"/>
    </xf>
    <xf numFmtId="0" fontId="26" fillId="0" borderId="1" xfId="0" applyFont="1" applyBorder="1"/>
    <xf numFmtId="0" fontId="25" fillId="0" borderId="0" xfId="0" applyFont="1"/>
    <xf numFmtId="164" fontId="25" fillId="0" borderId="0" xfId="0" applyNumberFormat="1" applyFont="1"/>
    <xf numFmtId="0" fontId="26" fillId="0" borderId="3" xfId="0" applyFont="1" applyBorder="1" applyAlignment="1">
      <alignment vertical="center"/>
    </xf>
    <xf numFmtId="0" fontId="26" fillId="0" borderId="4" xfId="0" applyFont="1" applyBorder="1"/>
    <xf numFmtId="164" fontId="26" fillId="0" borderId="5" xfId="0" applyNumberFormat="1" applyFont="1" applyBorder="1" applyAlignment="1">
      <alignment vertical="center"/>
    </xf>
    <xf numFmtId="164" fontId="26" fillId="0" borderId="4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/>
    <xf numFmtId="164" fontId="29" fillId="0" borderId="1" xfId="0" applyNumberFormat="1" applyFont="1" applyBorder="1" applyAlignment="1">
      <alignment vertical="center"/>
    </xf>
    <xf numFmtId="0" fontId="28" fillId="0" borderId="0" xfId="0" applyFont="1"/>
    <xf numFmtId="164" fontId="28" fillId="0" borderId="0" xfId="0" applyNumberFormat="1" applyFont="1"/>
    <xf numFmtId="0" fontId="29" fillId="0" borderId="3" xfId="0" applyFont="1" applyBorder="1" applyAlignment="1">
      <alignment vertical="center"/>
    </xf>
    <xf numFmtId="0" fontId="29" fillId="0" borderId="4" xfId="0" applyFont="1" applyBorder="1"/>
    <xf numFmtId="164" fontId="29" fillId="0" borderId="5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164" fontId="29" fillId="0" borderId="4" xfId="0" applyNumberFormat="1" applyFont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29" fillId="2" borderId="3" xfId="0" applyFont="1" applyFill="1" applyBorder="1" applyAlignment="1">
      <alignment vertical="center"/>
    </xf>
    <xf numFmtId="0" fontId="29" fillId="2" borderId="4" xfId="0" applyFont="1" applyFill="1" applyBorder="1" applyAlignment="1">
      <alignment wrapText="1"/>
    </xf>
    <xf numFmtId="164" fontId="29" fillId="2" borderId="5" xfId="0" applyNumberFormat="1" applyFont="1" applyFill="1" applyBorder="1" applyAlignment="1">
      <alignment vertical="center"/>
    </xf>
    <xf numFmtId="164" fontId="29" fillId="2" borderId="9" xfId="0" applyNumberFormat="1" applyFont="1" applyFill="1" applyBorder="1" applyAlignment="1">
      <alignment vertical="center"/>
    </xf>
    <xf numFmtId="0" fontId="3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164" fontId="31" fillId="0" borderId="2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64" fontId="31" fillId="0" borderId="0" xfId="0" applyNumberFormat="1" applyFont="1" applyAlignment="1">
      <alignment horizontal="center" vertical="center"/>
    </xf>
    <xf numFmtId="164" fontId="29" fillId="0" borderId="7" xfId="0" applyNumberFormat="1" applyFont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164" fontId="29" fillId="2" borderId="1" xfId="0" applyNumberFormat="1" applyFont="1" applyFill="1" applyBorder="1" applyAlignment="1">
      <alignment vertical="center"/>
    </xf>
    <xf numFmtId="164" fontId="28" fillId="0" borderId="0" xfId="0" applyNumberFormat="1" applyFont="1" applyAlignment="1">
      <alignment vertical="center"/>
    </xf>
    <xf numFmtId="0" fontId="36" fillId="0" borderId="1" xfId="0" applyFont="1" applyBorder="1" applyAlignment="1">
      <alignment horizontal="center"/>
    </xf>
    <xf numFmtId="164" fontId="35" fillId="0" borderId="1" xfId="0" applyNumberFormat="1" applyFont="1" applyBorder="1"/>
    <xf numFmtId="0" fontId="32" fillId="0" borderId="1" xfId="0" applyFont="1" applyBorder="1" applyAlignment="1">
      <alignment horizontal="center" vertical="center"/>
    </xf>
    <xf numFmtId="0" fontId="28" fillId="0" borderId="1" xfId="0" applyFont="1" applyBorder="1"/>
    <xf numFmtId="164" fontId="29" fillId="0" borderId="8" xfId="0" applyNumberFormat="1" applyFont="1" applyBorder="1" applyAlignment="1">
      <alignment vertical="center"/>
    </xf>
    <xf numFmtId="0" fontId="25" fillId="0" borderId="1" xfId="0" applyFont="1" applyBorder="1"/>
    <xf numFmtId="0" fontId="29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/>
    </xf>
    <xf numFmtId="0" fontId="33" fillId="2" borderId="1" xfId="0" applyFont="1" applyFill="1" applyBorder="1" applyAlignment="1">
      <alignment shrinkToFit="1"/>
    </xf>
    <xf numFmtId="0" fontId="29" fillId="2" borderId="1" xfId="0" applyFont="1" applyFill="1" applyBorder="1" applyAlignment="1">
      <alignment vertical="center" wrapText="1"/>
    </xf>
    <xf numFmtId="0" fontId="29" fillId="2" borderId="4" xfId="0" applyFont="1" applyFill="1" applyBorder="1"/>
    <xf numFmtId="164" fontId="29" fillId="2" borderId="4" xfId="0" applyNumberFormat="1" applyFont="1" applyFill="1" applyBorder="1" applyAlignment="1">
      <alignment vertical="center"/>
    </xf>
    <xf numFmtId="0" fontId="29" fillId="2" borderId="1" xfId="0" applyFont="1" applyFill="1" applyBorder="1"/>
    <xf numFmtId="164" fontId="29" fillId="2" borderId="8" xfId="0" applyNumberFormat="1" applyFont="1" applyFill="1" applyBorder="1" applyAlignment="1">
      <alignment vertical="center"/>
    </xf>
    <xf numFmtId="164" fontId="27" fillId="0" borderId="0" xfId="0" applyNumberFormat="1" applyFont="1"/>
    <xf numFmtId="164" fontId="35" fillId="0" borderId="0" xfId="0" applyNumberFormat="1" applyFont="1"/>
    <xf numFmtId="16" fontId="38" fillId="2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28" fillId="3" borderId="0" xfId="0" applyFont="1" applyFill="1"/>
    <xf numFmtId="164" fontId="28" fillId="3" borderId="0" xfId="0" applyNumberFormat="1" applyFont="1" applyFill="1"/>
    <xf numFmtId="0" fontId="37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shrinkToFit="1"/>
    </xf>
    <xf numFmtId="0" fontId="4" fillId="2" borderId="0" xfId="0" applyFont="1" applyFill="1"/>
    <xf numFmtId="0" fontId="39" fillId="0" borderId="1" xfId="0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29" fillId="0" borderId="9" xfId="0" applyFont="1" applyBorder="1"/>
    <xf numFmtId="0" fontId="29" fillId="0" borderId="8" xfId="0" applyFont="1" applyBorder="1"/>
    <xf numFmtId="16" fontId="38" fillId="2" borderId="5" xfId="0" applyNumberFormat="1" applyFont="1" applyFill="1" applyBorder="1" applyAlignment="1">
      <alignment horizontal="center"/>
    </xf>
    <xf numFmtId="16" fontId="38" fillId="2" borderId="9" xfId="0" applyNumberFormat="1" applyFont="1" applyFill="1" applyBorder="1" applyAlignment="1">
      <alignment horizontal="center"/>
    </xf>
    <xf numFmtId="0" fontId="29" fillId="2" borderId="9" xfId="0" applyFont="1" applyFill="1" applyBorder="1" applyAlignment="1">
      <alignment wrapText="1"/>
    </xf>
    <xf numFmtId="16" fontId="38" fillId="2" borderId="7" xfId="0" applyNumberFormat="1" applyFont="1" applyFill="1" applyBorder="1" applyAlignment="1">
      <alignment horizontal="center"/>
    </xf>
    <xf numFmtId="16" fontId="38" fillId="2" borderId="4" xfId="0" applyNumberFormat="1" applyFont="1" applyFill="1" applyBorder="1" applyAlignment="1">
      <alignment horizontal="center"/>
    </xf>
    <xf numFmtId="0" fontId="26" fillId="0" borderId="9" xfId="0" applyFont="1" applyBorder="1"/>
    <xf numFmtId="16" fontId="38" fillId="2" borderId="2" xfId="0" applyNumberFormat="1" applyFont="1" applyFill="1" applyBorder="1" applyAlignment="1">
      <alignment horizontal="center"/>
    </xf>
    <xf numFmtId="0" fontId="29" fillId="2" borderId="9" xfId="0" applyFont="1" applyFill="1" applyBorder="1"/>
    <xf numFmtId="0" fontId="29" fillId="2" borderId="8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29" fillId="0" borderId="0" xfId="0" applyNumberFormat="1" applyFont="1" applyAlignment="1">
      <alignment vertical="center"/>
    </xf>
    <xf numFmtId="164" fontId="40" fillId="0" borderId="0" xfId="0" applyNumberFormat="1" applyFont="1"/>
    <xf numFmtId="0" fontId="28" fillId="0" borderId="5" xfId="0" applyFont="1" applyBorder="1"/>
    <xf numFmtId="0" fontId="29" fillId="2" borderId="5" xfId="0" applyFont="1" applyFill="1" applyBorder="1" applyAlignment="1">
      <alignment vertical="center"/>
    </xf>
    <xf numFmtId="0" fontId="29" fillId="2" borderId="5" xfId="0" applyFont="1" applyFill="1" applyBorder="1"/>
    <xf numFmtId="0" fontId="29" fillId="2" borderId="10" xfId="0" applyFont="1" applyFill="1" applyBorder="1"/>
    <xf numFmtId="164" fontId="29" fillId="2" borderId="10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16" fontId="38" fillId="2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vertical="center"/>
    </xf>
    <xf numFmtId="0" fontId="28" fillId="2" borderId="0" xfId="0" applyFont="1" applyFill="1"/>
    <xf numFmtId="0" fontId="29" fillId="2" borderId="0" xfId="0" applyFont="1" applyFill="1"/>
    <xf numFmtId="0" fontId="29" fillId="5" borderId="1" xfId="0" applyFont="1" applyFill="1" applyBorder="1" applyAlignment="1">
      <alignment vertical="center"/>
    </xf>
    <xf numFmtId="164" fontId="33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G797"/>
  <sheetViews>
    <sheetView tabSelected="1" view="pageBreakPreview" zoomScale="40" zoomScaleNormal="40" zoomScaleSheetLayoutView="40" zoomScalePageLayoutView="50" workbookViewId="0"/>
  </sheetViews>
  <sheetFormatPr defaultColWidth="8.6640625" defaultRowHeight="21" x14ac:dyDescent="0.4"/>
  <cols>
    <col min="1" max="1" width="25.88671875" style="29" customWidth="1"/>
    <col min="2" max="2" width="69.109375" style="4" customWidth="1"/>
    <col min="3" max="3" width="70.44140625" style="4" customWidth="1"/>
    <col min="4" max="4" width="88.109375" style="4" customWidth="1"/>
    <col min="5" max="6" width="33.33203125" style="58" customWidth="1"/>
    <col min="7" max="7" width="29.109375" style="4" customWidth="1"/>
    <col min="8" max="8" width="17.88671875" style="4" bestFit="1" customWidth="1"/>
    <col min="9" max="9" width="34.44140625" style="4" bestFit="1" customWidth="1"/>
    <col min="10" max="16384" width="8.6640625" style="4"/>
  </cols>
  <sheetData>
    <row r="1" spans="1:10" s="76" customFormat="1" ht="46.2" x14ac:dyDescent="0.85">
      <c r="A1" s="75" t="s">
        <v>0</v>
      </c>
      <c r="E1" s="77"/>
      <c r="F1" s="77"/>
      <c r="I1" s="155">
        <f>SUM(I59:I776)</f>
        <v>291.25800000000004</v>
      </c>
    </row>
    <row r="2" spans="1:10" ht="10.35" customHeight="1" x14ac:dyDescent="0.45">
      <c r="A2" s="27"/>
      <c r="B2" s="9"/>
      <c r="C2" s="9"/>
      <c r="D2" s="9"/>
      <c r="E2" s="59"/>
      <c r="F2" s="59"/>
      <c r="G2" s="9"/>
    </row>
    <row r="3" spans="1:10" s="76" customFormat="1" ht="64.5" customHeight="1" x14ac:dyDescent="0.55000000000000004">
      <c r="A3" s="151" t="s">
        <v>1</v>
      </c>
      <c r="B3" s="152" t="s">
        <v>2</v>
      </c>
      <c r="C3" s="152" t="s">
        <v>3</v>
      </c>
      <c r="D3" s="152" t="s">
        <v>4</v>
      </c>
      <c r="E3" s="151" t="s">
        <v>5</v>
      </c>
      <c r="F3" s="151" t="s">
        <v>6</v>
      </c>
      <c r="G3" s="153" t="s">
        <v>7</v>
      </c>
    </row>
    <row r="4" spans="1:10" s="91" customFormat="1" ht="64.5" customHeight="1" x14ac:dyDescent="0.7">
      <c r="A4" s="87" t="s">
        <v>8</v>
      </c>
      <c r="B4" s="88" t="s">
        <v>9</v>
      </c>
      <c r="C4" s="88" t="s">
        <v>10</v>
      </c>
      <c r="D4" s="88" t="s">
        <v>11</v>
      </c>
      <c r="E4" s="130">
        <v>46034</v>
      </c>
      <c r="F4" s="130"/>
      <c r="G4" s="90">
        <v>0.32</v>
      </c>
      <c r="H4" s="107"/>
      <c r="J4" s="107"/>
    </row>
    <row r="5" spans="1:10" s="91" customFormat="1" ht="64.5" customHeight="1" x14ac:dyDescent="0.7">
      <c r="A5" s="87" t="s">
        <v>8</v>
      </c>
      <c r="B5" s="88" t="s">
        <v>12</v>
      </c>
      <c r="C5" s="88" t="s">
        <v>9</v>
      </c>
      <c r="D5" s="88" t="s">
        <v>11</v>
      </c>
      <c r="E5" s="130">
        <v>46034</v>
      </c>
      <c r="F5" s="130"/>
      <c r="G5" s="90">
        <v>0.44</v>
      </c>
      <c r="H5" s="107"/>
      <c r="J5" s="107"/>
    </row>
    <row r="6" spans="1:10" s="91" customFormat="1" ht="64.5" customHeight="1" x14ac:dyDescent="0.7">
      <c r="A6" s="87" t="s">
        <v>8</v>
      </c>
      <c r="B6" s="88" t="s">
        <v>13</v>
      </c>
      <c r="C6" s="88" t="s">
        <v>9</v>
      </c>
      <c r="D6" s="88" t="s">
        <v>11</v>
      </c>
      <c r="E6" s="130">
        <v>46034</v>
      </c>
      <c r="F6" s="130"/>
      <c r="G6" s="90">
        <v>0.18</v>
      </c>
      <c r="H6" s="107"/>
      <c r="J6" s="107"/>
    </row>
    <row r="7" spans="1:10" s="91" customFormat="1" ht="64.5" customHeight="1" x14ac:dyDescent="0.7">
      <c r="A7" s="87" t="s">
        <v>8</v>
      </c>
      <c r="B7" s="88" t="s">
        <v>14</v>
      </c>
      <c r="C7" s="88" t="s">
        <v>10</v>
      </c>
      <c r="D7" s="88" t="s">
        <v>11</v>
      </c>
      <c r="E7" s="130">
        <v>46034</v>
      </c>
      <c r="F7" s="130"/>
      <c r="G7" s="90">
        <v>0.26</v>
      </c>
      <c r="H7" s="107"/>
      <c r="J7" s="107"/>
    </row>
    <row r="8" spans="1:10" s="91" customFormat="1" ht="64.5" customHeight="1" x14ac:dyDescent="0.7">
      <c r="A8" s="87" t="s">
        <v>8</v>
      </c>
      <c r="B8" s="88" t="s">
        <v>15</v>
      </c>
      <c r="C8" s="88" t="s">
        <v>16</v>
      </c>
      <c r="D8" s="88" t="s">
        <v>17</v>
      </c>
      <c r="E8" s="130">
        <v>46034</v>
      </c>
      <c r="F8" s="130"/>
      <c r="G8" s="90">
        <v>2.42</v>
      </c>
      <c r="H8" s="107"/>
    </row>
    <row r="9" spans="1:10" s="91" customFormat="1" ht="64.5" customHeight="1" x14ac:dyDescent="0.7">
      <c r="A9" s="87" t="s">
        <v>8</v>
      </c>
      <c r="B9" s="88" t="s">
        <v>18</v>
      </c>
      <c r="C9" s="88" t="s">
        <v>19</v>
      </c>
      <c r="D9" s="88" t="s">
        <v>11</v>
      </c>
      <c r="E9" s="130">
        <v>46034</v>
      </c>
      <c r="F9" s="130"/>
      <c r="G9" s="90">
        <v>0.68</v>
      </c>
      <c r="I9" s="107"/>
    </row>
    <row r="10" spans="1:10" s="91" customFormat="1" ht="64.5" customHeight="1" x14ac:dyDescent="0.7">
      <c r="A10" s="87" t="s">
        <v>8</v>
      </c>
      <c r="B10" s="88" t="s">
        <v>20</v>
      </c>
      <c r="C10" s="88" t="s">
        <v>19</v>
      </c>
      <c r="D10" s="88" t="s">
        <v>11</v>
      </c>
      <c r="E10" s="130">
        <v>46034</v>
      </c>
      <c r="F10" s="130"/>
      <c r="G10" s="90">
        <v>0.1</v>
      </c>
      <c r="H10" s="107"/>
    </row>
    <row r="11" spans="1:10" s="91" customFormat="1" ht="64.5" customHeight="1" x14ac:dyDescent="0.7">
      <c r="A11" s="87" t="s">
        <v>8</v>
      </c>
      <c r="B11" s="88" t="s">
        <v>16</v>
      </c>
      <c r="C11" s="88" t="s">
        <v>18</v>
      </c>
      <c r="D11" s="88" t="s">
        <v>15</v>
      </c>
      <c r="E11" s="130">
        <v>46034</v>
      </c>
      <c r="F11" s="130"/>
      <c r="G11" s="90">
        <v>0.4</v>
      </c>
      <c r="H11" s="107"/>
      <c r="I11" s="107"/>
    </row>
    <row r="12" spans="1:10" s="91" customFormat="1" ht="64.5" customHeight="1" x14ac:dyDescent="0.7">
      <c r="A12" s="87" t="s">
        <v>8</v>
      </c>
      <c r="B12" s="88" t="s">
        <v>21</v>
      </c>
      <c r="C12" s="88" t="s">
        <v>16</v>
      </c>
      <c r="D12" s="88" t="s">
        <v>11</v>
      </c>
      <c r="E12" s="130">
        <v>46034</v>
      </c>
      <c r="F12" s="130"/>
      <c r="G12" s="90">
        <v>0.08</v>
      </c>
      <c r="H12" s="107"/>
      <c r="J12" s="107"/>
    </row>
    <row r="13" spans="1:10" s="91" customFormat="1" ht="64.5" customHeight="1" x14ac:dyDescent="0.7">
      <c r="A13" s="87" t="s">
        <v>22</v>
      </c>
      <c r="B13" s="88" t="s">
        <v>23</v>
      </c>
      <c r="C13" s="88" t="s">
        <v>15</v>
      </c>
      <c r="D13" s="88" t="s">
        <v>24</v>
      </c>
      <c r="E13" s="130">
        <v>46034</v>
      </c>
      <c r="F13" s="130"/>
      <c r="G13" s="90">
        <v>0.16</v>
      </c>
      <c r="H13" s="107"/>
      <c r="J13" s="107"/>
    </row>
    <row r="14" spans="1:10" s="91" customFormat="1" ht="64.5" customHeight="1" x14ac:dyDescent="0.7">
      <c r="A14" s="87" t="s">
        <v>22</v>
      </c>
      <c r="B14" s="88" t="s">
        <v>25</v>
      </c>
      <c r="C14" s="88" t="s">
        <v>23</v>
      </c>
      <c r="D14" s="88" t="s">
        <v>11</v>
      </c>
      <c r="E14" s="130">
        <v>46034</v>
      </c>
      <c r="F14" s="130"/>
      <c r="G14" s="90">
        <v>0.115</v>
      </c>
      <c r="H14" s="107"/>
      <c r="J14" s="107"/>
    </row>
    <row r="15" spans="1:10" s="91" customFormat="1" ht="64.5" customHeight="1" x14ac:dyDescent="0.7">
      <c r="A15" s="87" t="s">
        <v>22</v>
      </c>
      <c r="B15" s="88" t="s">
        <v>26</v>
      </c>
      <c r="C15" s="88" t="s">
        <v>15</v>
      </c>
      <c r="D15" s="88" t="s">
        <v>27</v>
      </c>
      <c r="E15" s="130">
        <v>46034</v>
      </c>
      <c r="F15" s="130"/>
      <c r="G15" s="90">
        <v>7.0000000000000007E-2</v>
      </c>
      <c r="H15" s="107"/>
      <c r="J15" s="107"/>
    </row>
    <row r="16" spans="1:10" s="91" customFormat="1" ht="64.5" customHeight="1" x14ac:dyDescent="0.7">
      <c r="A16" s="87" t="s">
        <v>22</v>
      </c>
      <c r="B16" s="88" t="s">
        <v>27</v>
      </c>
      <c r="C16" s="88" t="s">
        <v>28</v>
      </c>
      <c r="D16" s="88" t="s">
        <v>11</v>
      </c>
      <c r="E16" s="130">
        <v>46034</v>
      </c>
      <c r="F16" s="130"/>
      <c r="G16" s="90">
        <v>0.86</v>
      </c>
      <c r="H16" s="107"/>
      <c r="J16" s="107"/>
    </row>
    <row r="17" spans="1:9" s="91" customFormat="1" ht="64.5" customHeight="1" x14ac:dyDescent="0.7">
      <c r="A17" s="87" t="s">
        <v>8</v>
      </c>
      <c r="B17" s="88" t="s">
        <v>29</v>
      </c>
      <c r="C17" s="88" t="s">
        <v>15</v>
      </c>
      <c r="D17" s="88" t="s">
        <v>11</v>
      </c>
      <c r="E17" s="130">
        <v>46034</v>
      </c>
      <c r="F17" s="130"/>
      <c r="G17" s="90">
        <v>0.12</v>
      </c>
      <c r="I17" s="107"/>
    </row>
    <row r="18" spans="1:9" s="91" customFormat="1" ht="64.5" customHeight="1" x14ac:dyDescent="0.7">
      <c r="A18" s="87" t="s">
        <v>8</v>
      </c>
      <c r="B18" s="88" t="s">
        <v>30</v>
      </c>
      <c r="C18" s="88" t="s">
        <v>31</v>
      </c>
      <c r="D18" s="88" t="s">
        <v>32</v>
      </c>
      <c r="E18" s="130">
        <v>46034</v>
      </c>
      <c r="F18" s="130"/>
      <c r="G18" s="90">
        <v>0.74</v>
      </c>
    </row>
    <row r="19" spans="1:9" s="91" customFormat="1" ht="64.5" customHeight="1" x14ac:dyDescent="0.7">
      <c r="A19" s="87" t="s">
        <v>8</v>
      </c>
      <c r="B19" s="88" t="s">
        <v>33</v>
      </c>
      <c r="C19" s="88" t="s">
        <v>30</v>
      </c>
      <c r="D19" s="88" t="s">
        <v>31</v>
      </c>
      <c r="E19" s="130">
        <v>46034</v>
      </c>
      <c r="F19" s="130"/>
      <c r="G19" s="90">
        <v>0.36</v>
      </c>
    </row>
    <row r="20" spans="1:9" s="91" customFormat="1" ht="64.5" customHeight="1" x14ac:dyDescent="0.7">
      <c r="A20" s="87" t="s">
        <v>8</v>
      </c>
      <c r="B20" s="88" t="s">
        <v>32</v>
      </c>
      <c r="C20" s="88" t="s">
        <v>31</v>
      </c>
      <c r="D20" s="88" t="s">
        <v>10</v>
      </c>
      <c r="E20" s="130">
        <v>46034</v>
      </c>
      <c r="F20" s="130"/>
      <c r="G20" s="90">
        <v>0.48</v>
      </c>
      <c r="H20" s="107"/>
    </row>
    <row r="21" spans="1:9" s="91" customFormat="1" ht="64.5" customHeight="1" x14ac:dyDescent="0.7">
      <c r="A21" s="87" t="s">
        <v>8</v>
      </c>
      <c r="B21" s="88" t="s">
        <v>34</v>
      </c>
      <c r="C21" s="88" t="s">
        <v>32</v>
      </c>
      <c r="D21" s="88" t="s">
        <v>11</v>
      </c>
      <c r="E21" s="130">
        <v>46034</v>
      </c>
      <c r="F21" s="130"/>
      <c r="G21" s="90">
        <v>0.14000000000000001</v>
      </c>
      <c r="I21" s="107"/>
    </row>
    <row r="22" spans="1:9" s="91" customFormat="1" ht="64.5" customHeight="1" x14ac:dyDescent="0.7">
      <c r="A22" s="87" t="s">
        <v>8</v>
      </c>
      <c r="B22" s="88" t="s">
        <v>35</v>
      </c>
      <c r="C22" s="88" t="s">
        <v>31</v>
      </c>
      <c r="D22" s="88" t="s">
        <v>11</v>
      </c>
      <c r="E22" s="130">
        <v>46034</v>
      </c>
      <c r="F22" s="130"/>
      <c r="G22" s="90">
        <v>0.12</v>
      </c>
      <c r="I22" s="107"/>
    </row>
    <row r="23" spans="1:9" s="91" customFormat="1" ht="64.5" customHeight="1" x14ac:dyDescent="0.7">
      <c r="A23" s="87" t="s">
        <v>8</v>
      </c>
      <c r="B23" s="88" t="s">
        <v>31</v>
      </c>
      <c r="C23" s="88" t="s">
        <v>36</v>
      </c>
      <c r="D23" s="88" t="s">
        <v>37</v>
      </c>
      <c r="E23" s="130">
        <v>46034</v>
      </c>
      <c r="F23" s="130"/>
      <c r="G23" s="90">
        <v>0.5</v>
      </c>
    </row>
    <row r="24" spans="1:9" s="91" customFormat="1" ht="64.5" customHeight="1" x14ac:dyDescent="0.7">
      <c r="A24" s="87" t="s">
        <v>8</v>
      </c>
      <c r="B24" s="88" t="s">
        <v>37</v>
      </c>
      <c r="C24" s="88" t="s">
        <v>31</v>
      </c>
      <c r="D24" s="88" t="s">
        <v>10</v>
      </c>
      <c r="E24" s="130">
        <v>46034</v>
      </c>
      <c r="F24" s="130"/>
      <c r="G24" s="90">
        <v>0.86</v>
      </c>
    </row>
    <row r="25" spans="1:9" s="91" customFormat="1" ht="64.5" customHeight="1" x14ac:dyDescent="0.7">
      <c r="A25" s="87" t="s">
        <v>8</v>
      </c>
      <c r="B25" s="88" t="s">
        <v>38</v>
      </c>
      <c r="C25" s="88" t="s">
        <v>37</v>
      </c>
      <c r="D25" s="88" t="s">
        <v>39</v>
      </c>
      <c r="E25" s="130">
        <v>46034</v>
      </c>
      <c r="F25" s="130"/>
      <c r="G25" s="90">
        <v>0.12</v>
      </c>
    </row>
    <row r="26" spans="1:9" s="91" customFormat="1" ht="64.5" customHeight="1" x14ac:dyDescent="0.7">
      <c r="A26" s="87" t="s">
        <v>8</v>
      </c>
      <c r="B26" s="88" t="s">
        <v>40</v>
      </c>
      <c r="C26" s="88" t="s">
        <v>37</v>
      </c>
      <c r="D26" s="88" t="s">
        <v>11</v>
      </c>
      <c r="E26" s="130">
        <v>46034</v>
      </c>
      <c r="F26" s="130"/>
      <c r="G26" s="90">
        <v>7.0000000000000007E-2</v>
      </c>
    </row>
    <row r="27" spans="1:9" s="91" customFormat="1" ht="64.5" customHeight="1" x14ac:dyDescent="0.7">
      <c r="A27" s="87" t="s">
        <v>8</v>
      </c>
      <c r="B27" s="88" t="s">
        <v>41</v>
      </c>
      <c r="C27" s="88" t="s">
        <v>37</v>
      </c>
      <c r="D27" s="88" t="s">
        <v>11</v>
      </c>
      <c r="E27" s="130">
        <v>46035</v>
      </c>
      <c r="F27" s="130"/>
      <c r="G27" s="90">
        <v>0.12</v>
      </c>
    </row>
    <row r="28" spans="1:9" s="91" customFormat="1" ht="64.5" customHeight="1" x14ac:dyDescent="0.7">
      <c r="A28" s="87" t="s">
        <v>8</v>
      </c>
      <c r="B28" s="88" t="s">
        <v>42</v>
      </c>
      <c r="C28" s="88" t="s">
        <v>37</v>
      </c>
      <c r="D28" s="88" t="s">
        <v>11</v>
      </c>
      <c r="E28" s="130">
        <v>46035</v>
      </c>
      <c r="F28" s="130"/>
      <c r="G28" s="90">
        <v>0.1</v>
      </c>
    </row>
    <row r="29" spans="1:9" s="91" customFormat="1" ht="64.5" customHeight="1" x14ac:dyDescent="0.7">
      <c r="A29" s="87" t="s">
        <v>8</v>
      </c>
      <c r="B29" s="88" t="s">
        <v>43</v>
      </c>
      <c r="C29" s="88" t="s">
        <v>44</v>
      </c>
      <c r="D29" s="88" t="s">
        <v>11</v>
      </c>
      <c r="E29" s="130">
        <v>46035</v>
      </c>
      <c r="F29" s="130"/>
      <c r="G29" s="90">
        <v>0.06</v>
      </c>
    </row>
    <row r="30" spans="1:9" s="91" customFormat="1" ht="64.5" customHeight="1" x14ac:dyDescent="0.7">
      <c r="A30" s="87" t="s">
        <v>8</v>
      </c>
      <c r="B30" s="88" t="s">
        <v>45</v>
      </c>
      <c r="C30" s="88" t="s">
        <v>37</v>
      </c>
      <c r="D30" s="88" t="s">
        <v>10</v>
      </c>
      <c r="E30" s="130">
        <v>46035</v>
      </c>
      <c r="F30" s="130"/>
      <c r="G30" s="90">
        <v>0.46</v>
      </c>
    </row>
    <row r="31" spans="1:9" s="91" customFormat="1" ht="64.5" customHeight="1" x14ac:dyDescent="0.7">
      <c r="A31" s="87" t="s">
        <v>8</v>
      </c>
      <c r="B31" s="88" t="s">
        <v>46</v>
      </c>
      <c r="C31" s="88" t="s">
        <v>45</v>
      </c>
      <c r="D31" s="88" t="s">
        <v>11</v>
      </c>
      <c r="E31" s="130">
        <v>46035</v>
      </c>
      <c r="F31" s="130"/>
      <c r="G31" s="90">
        <v>0.32</v>
      </c>
    </row>
    <row r="32" spans="1:9" s="91" customFormat="1" ht="64.5" customHeight="1" x14ac:dyDescent="0.7">
      <c r="A32" s="87" t="s">
        <v>8</v>
      </c>
      <c r="B32" s="88" t="s">
        <v>47</v>
      </c>
      <c r="C32" s="88" t="s">
        <v>10</v>
      </c>
      <c r="D32" s="88" t="s">
        <v>48</v>
      </c>
      <c r="E32" s="130">
        <v>46035</v>
      </c>
      <c r="F32" s="130"/>
      <c r="G32" s="90">
        <v>0.56000000000000005</v>
      </c>
    </row>
    <row r="33" spans="1:7" s="91" customFormat="1" ht="64.5" customHeight="1" x14ac:dyDescent="0.7">
      <c r="A33" s="87" t="s">
        <v>8</v>
      </c>
      <c r="B33" s="88" t="s">
        <v>49</v>
      </c>
      <c r="C33" s="88" t="s">
        <v>47</v>
      </c>
      <c r="D33" s="88" t="s">
        <v>11</v>
      </c>
      <c r="E33" s="130">
        <v>46035</v>
      </c>
      <c r="F33" s="130"/>
      <c r="G33" s="90">
        <v>0.1</v>
      </c>
    </row>
    <row r="34" spans="1:7" s="91" customFormat="1" ht="64.5" customHeight="1" x14ac:dyDescent="0.7">
      <c r="A34" s="87" t="s">
        <v>8</v>
      </c>
      <c r="B34" s="88" t="s">
        <v>39</v>
      </c>
      <c r="C34" s="88" t="s">
        <v>50</v>
      </c>
      <c r="D34" s="88" t="s">
        <v>39</v>
      </c>
      <c r="E34" s="130">
        <v>46035</v>
      </c>
      <c r="F34" s="130"/>
      <c r="G34" s="90">
        <v>1.52</v>
      </c>
    </row>
    <row r="35" spans="1:7" s="91" customFormat="1" ht="64.5" customHeight="1" x14ac:dyDescent="0.7">
      <c r="A35" s="87" t="s">
        <v>8</v>
      </c>
      <c r="B35" s="88" t="s">
        <v>51</v>
      </c>
      <c r="C35" s="88" t="s">
        <v>52</v>
      </c>
      <c r="D35" s="88" t="s">
        <v>39</v>
      </c>
      <c r="E35" s="130">
        <v>46035</v>
      </c>
      <c r="F35" s="130"/>
      <c r="G35" s="90">
        <v>0.188</v>
      </c>
    </row>
    <row r="36" spans="1:7" s="91" customFormat="1" ht="64.5" customHeight="1" x14ac:dyDescent="0.7">
      <c r="A36" s="87" t="s">
        <v>8</v>
      </c>
      <c r="B36" s="88" t="s">
        <v>53</v>
      </c>
      <c r="C36" s="88" t="s">
        <v>52</v>
      </c>
      <c r="D36" s="88" t="s">
        <v>39</v>
      </c>
      <c r="E36" s="130">
        <v>46035</v>
      </c>
      <c r="F36" s="130"/>
      <c r="G36" s="90">
        <v>0.44</v>
      </c>
    </row>
    <row r="37" spans="1:7" s="91" customFormat="1" ht="64.5" customHeight="1" x14ac:dyDescent="0.7">
      <c r="A37" s="87" t="s">
        <v>8</v>
      </c>
      <c r="B37" s="88" t="s">
        <v>54</v>
      </c>
      <c r="C37" s="88" t="s">
        <v>52</v>
      </c>
      <c r="D37" s="88" t="s">
        <v>11</v>
      </c>
      <c r="E37" s="130">
        <v>46035</v>
      </c>
      <c r="F37" s="130"/>
      <c r="G37" s="90">
        <v>0.115</v>
      </c>
    </row>
    <row r="38" spans="1:7" s="91" customFormat="1" ht="64.5" customHeight="1" x14ac:dyDescent="0.7">
      <c r="A38" s="87" t="s">
        <v>8</v>
      </c>
      <c r="B38" s="88" t="s">
        <v>55</v>
      </c>
      <c r="C38" s="88" t="s">
        <v>52</v>
      </c>
      <c r="D38" s="88" t="s">
        <v>11</v>
      </c>
      <c r="E38" s="130">
        <v>46035</v>
      </c>
      <c r="F38" s="130"/>
      <c r="G38" s="90">
        <v>0.11799999999999999</v>
      </c>
    </row>
    <row r="39" spans="1:7" s="91" customFormat="1" ht="64.5" customHeight="1" x14ac:dyDescent="0.7">
      <c r="A39" s="87" t="s">
        <v>8</v>
      </c>
      <c r="B39" s="88" t="s">
        <v>56</v>
      </c>
      <c r="C39" s="88" t="s">
        <v>47</v>
      </c>
      <c r="D39" s="88" t="s">
        <v>11</v>
      </c>
      <c r="E39" s="130">
        <v>46035</v>
      </c>
      <c r="F39" s="130"/>
      <c r="G39" s="90">
        <v>0.22</v>
      </c>
    </row>
    <row r="40" spans="1:7" s="91" customFormat="1" ht="64.5" customHeight="1" x14ac:dyDescent="0.7">
      <c r="A40" s="87" t="s">
        <v>8</v>
      </c>
      <c r="B40" s="88" t="s">
        <v>57</v>
      </c>
      <c r="C40" s="88" t="s">
        <v>56</v>
      </c>
      <c r="D40" s="88" t="s">
        <v>58</v>
      </c>
      <c r="E40" s="130">
        <v>46035</v>
      </c>
      <c r="F40" s="130"/>
      <c r="G40" s="90">
        <v>0.42</v>
      </c>
    </row>
    <row r="41" spans="1:7" s="91" customFormat="1" ht="64.5" customHeight="1" x14ac:dyDescent="0.7">
      <c r="A41" s="87" t="s">
        <v>8</v>
      </c>
      <c r="B41" s="88" t="s">
        <v>59</v>
      </c>
      <c r="C41" s="88" t="s">
        <v>57</v>
      </c>
      <c r="D41" s="88" t="s">
        <v>11</v>
      </c>
      <c r="E41" s="130">
        <v>46035</v>
      </c>
      <c r="F41" s="130"/>
      <c r="G41" s="90">
        <v>0.12</v>
      </c>
    </row>
    <row r="42" spans="1:7" s="91" customFormat="1" ht="64.5" customHeight="1" x14ac:dyDescent="0.7">
      <c r="A42" s="87" t="s">
        <v>8</v>
      </c>
      <c r="B42" s="88" t="s">
        <v>58</v>
      </c>
      <c r="C42" s="88" t="s">
        <v>47</v>
      </c>
      <c r="D42" s="88" t="s">
        <v>60</v>
      </c>
      <c r="E42" s="130">
        <v>46035</v>
      </c>
      <c r="F42" s="130"/>
      <c r="G42" s="90">
        <v>0.36</v>
      </c>
    </row>
    <row r="43" spans="1:7" s="91" customFormat="1" ht="64.5" customHeight="1" x14ac:dyDescent="0.7">
      <c r="A43" s="87" t="s">
        <v>8</v>
      </c>
      <c r="B43" s="88" t="s">
        <v>61</v>
      </c>
      <c r="C43" s="88" t="s">
        <v>58</v>
      </c>
      <c r="D43" s="88" t="s">
        <v>62</v>
      </c>
      <c r="E43" s="130">
        <v>46035</v>
      </c>
      <c r="F43" s="130"/>
      <c r="G43" s="90">
        <v>0.4</v>
      </c>
    </row>
    <row r="44" spans="1:7" s="91" customFormat="1" ht="64.5" customHeight="1" x14ac:dyDescent="0.7">
      <c r="A44" s="87" t="s">
        <v>8</v>
      </c>
      <c r="B44" s="88" t="s">
        <v>63</v>
      </c>
      <c r="C44" s="88" t="s">
        <v>61</v>
      </c>
      <c r="D44" s="88" t="s">
        <v>11</v>
      </c>
      <c r="E44" s="130">
        <v>46035</v>
      </c>
      <c r="F44" s="130"/>
      <c r="G44" s="90">
        <v>0.08</v>
      </c>
    </row>
    <row r="45" spans="1:7" s="91" customFormat="1" ht="64.5" customHeight="1" x14ac:dyDescent="0.7">
      <c r="A45" s="87" t="s">
        <v>8</v>
      </c>
      <c r="B45" s="88" t="s">
        <v>62</v>
      </c>
      <c r="C45" s="88" t="s">
        <v>64</v>
      </c>
      <c r="D45" s="88" t="s">
        <v>11</v>
      </c>
      <c r="E45" s="130">
        <v>46035</v>
      </c>
      <c r="F45" s="130"/>
      <c r="G45" s="90">
        <v>0.62</v>
      </c>
    </row>
    <row r="46" spans="1:7" s="91" customFormat="1" ht="64.5" customHeight="1" x14ac:dyDescent="0.7">
      <c r="A46" s="87" t="s">
        <v>8</v>
      </c>
      <c r="B46" s="88" t="s">
        <v>65</v>
      </c>
      <c r="C46" s="88" t="s">
        <v>62</v>
      </c>
      <c r="D46" s="88" t="s">
        <v>11</v>
      </c>
      <c r="E46" s="130">
        <v>46035</v>
      </c>
      <c r="F46" s="130"/>
      <c r="G46" s="90">
        <v>0.06</v>
      </c>
    </row>
    <row r="47" spans="1:7" s="91" customFormat="1" ht="64.5" customHeight="1" x14ac:dyDescent="0.7">
      <c r="A47" s="87" t="s">
        <v>66</v>
      </c>
      <c r="B47" s="88" t="s">
        <v>64</v>
      </c>
      <c r="C47" s="88" t="s">
        <v>50</v>
      </c>
      <c r="D47" s="88" t="s">
        <v>10</v>
      </c>
      <c r="E47" s="130">
        <v>46035</v>
      </c>
      <c r="F47" s="130"/>
      <c r="G47" s="90">
        <v>2.1</v>
      </c>
    </row>
    <row r="48" spans="1:7" s="91" customFormat="1" ht="64.5" customHeight="1" x14ac:dyDescent="0.7">
      <c r="A48" s="87" t="s">
        <v>8</v>
      </c>
      <c r="B48" s="88" t="s">
        <v>60</v>
      </c>
      <c r="C48" s="88" t="s">
        <v>10</v>
      </c>
      <c r="D48" s="88" t="s">
        <v>11</v>
      </c>
      <c r="E48" s="130">
        <v>46035</v>
      </c>
      <c r="F48" s="130"/>
      <c r="G48" s="90">
        <v>1.02</v>
      </c>
    </row>
    <row r="49" spans="1:9" s="91" customFormat="1" ht="64.5" customHeight="1" x14ac:dyDescent="0.7">
      <c r="A49" s="87" t="s">
        <v>8</v>
      </c>
      <c r="B49" s="88" t="s">
        <v>67</v>
      </c>
      <c r="C49" s="88" t="s">
        <v>60</v>
      </c>
      <c r="D49" s="88" t="s">
        <v>11</v>
      </c>
      <c r="E49" s="130">
        <v>46035</v>
      </c>
      <c r="F49" s="130"/>
      <c r="G49" s="90">
        <v>0.18</v>
      </c>
    </row>
    <row r="50" spans="1:9" s="91" customFormat="1" ht="64.5" customHeight="1" x14ac:dyDescent="0.7">
      <c r="A50" s="87" t="s">
        <v>8</v>
      </c>
      <c r="B50" s="88" t="s">
        <v>68</v>
      </c>
      <c r="C50" s="88" t="s">
        <v>60</v>
      </c>
      <c r="D50" s="88" t="s">
        <v>11</v>
      </c>
      <c r="E50" s="130">
        <v>46035</v>
      </c>
      <c r="F50" s="130"/>
      <c r="G50" s="90">
        <v>0.16</v>
      </c>
    </row>
    <row r="51" spans="1:9" s="91" customFormat="1" ht="64.5" customHeight="1" x14ac:dyDescent="0.7">
      <c r="A51" s="87" t="s">
        <v>8</v>
      </c>
      <c r="B51" s="88" t="s">
        <v>69</v>
      </c>
      <c r="C51" s="88" t="s">
        <v>60</v>
      </c>
      <c r="D51" s="88" t="s">
        <v>11</v>
      </c>
      <c r="E51" s="130">
        <v>46035</v>
      </c>
      <c r="F51" s="130"/>
      <c r="G51" s="90">
        <v>0.06</v>
      </c>
    </row>
    <row r="52" spans="1:9" s="91" customFormat="1" ht="64.5" customHeight="1" x14ac:dyDescent="0.7">
      <c r="A52" s="87" t="s">
        <v>8</v>
      </c>
      <c r="B52" s="88" t="s">
        <v>70</v>
      </c>
      <c r="C52" s="88" t="s">
        <v>60</v>
      </c>
      <c r="D52" s="88" t="s">
        <v>11</v>
      </c>
      <c r="E52" s="130">
        <v>46035</v>
      </c>
      <c r="F52" s="130"/>
      <c r="G52" s="90">
        <v>0.6</v>
      </c>
    </row>
    <row r="53" spans="1:9" s="91" customFormat="1" ht="64.5" customHeight="1" x14ac:dyDescent="0.7">
      <c r="A53" s="87" t="s">
        <v>8</v>
      </c>
      <c r="B53" s="88" t="s">
        <v>71</v>
      </c>
      <c r="C53" s="88" t="s">
        <v>60</v>
      </c>
      <c r="D53" s="88" t="s">
        <v>62</v>
      </c>
      <c r="E53" s="130">
        <v>46035</v>
      </c>
      <c r="F53" s="130"/>
      <c r="G53" s="90">
        <v>0.56000000000000005</v>
      </c>
    </row>
    <row r="54" spans="1:9" s="91" customFormat="1" ht="64.5" customHeight="1" x14ac:dyDescent="0.7">
      <c r="A54" s="87" t="s">
        <v>8</v>
      </c>
      <c r="B54" s="88" t="s">
        <v>72</v>
      </c>
      <c r="C54" s="88" t="s">
        <v>60</v>
      </c>
      <c r="D54" s="88" t="s">
        <v>64</v>
      </c>
      <c r="E54" s="130">
        <v>46035</v>
      </c>
      <c r="F54" s="130"/>
      <c r="G54" s="90">
        <v>0.68</v>
      </c>
    </row>
    <row r="55" spans="1:9" s="91" customFormat="1" ht="64.5" customHeight="1" x14ac:dyDescent="0.7">
      <c r="A55" s="87" t="s">
        <v>8</v>
      </c>
      <c r="B55" s="88" t="s">
        <v>73</v>
      </c>
      <c r="C55" s="88" t="s">
        <v>72</v>
      </c>
      <c r="D55" s="88" t="s">
        <v>11</v>
      </c>
      <c r="E55" s="130">
        <v>46035</v>
      </c>
      <c r="F55" s="130"/>
      <c r="G55" s="90">
        <v>0.08</v>
      </c>
    </row>
    <row r="56" spans="1:9" s="91" customFormat="1" ht="64.5" customHeight="1" x14ac:dyDescent="0.7">
      <c r="A56" s="87" t="s">
        <v>8</v>
      </c>
      <c r="B56" s="88" t="s">
        <v>74</v>
      </c>
      <c r="C56" s="88" t="s">
        <v>72</v>
      </c>
      <c r="D56" s="88" t="s">
        <v>11</v>
      </c>
      <c r="E56" s="130">
        <v>46035</v>
      </c>
      <c r="F56" s="130"/>
      <c r="G56" s="90">
        <v>0.16</v>
      </c>
    </row>
    <row r="57" spans="1:9" s="91" customFormat="1" ht="64.5" customHeight="1" x14ac:dyDescent="0.7">
      <c r="A57" s="87" t="s">
        <v>8</v>
      </c>
      <c r="B57" s="88" t="s">
        <v>75</v>
      </c>
      <c r="C57" s="88" t="s">
        <v>60</v>
      </c>
      <c r="D57" s="88" t="s">
        <v>11</v>
      </c>
      <c r="E57" s="130">
        <v>46035</v>
      </c>
      <c r="F57" s="130"/>
      <c r="G57" s="90">
        <v>0.22</v>
      </c>
    </row>
    <row r="58" spans="1:9" s="91" customFormat="1" ht="64.5" customHeight="1" x14ac:dyDescent="0.7">
      <c r="A58" s="87" t="s">
        <v>8</v>
      </c>
      <c r="B58" s="88" t="s">
        <v>76</v>
      </c>
      <c r="C58" s="88" t="s">
        <v>60</v>
      </c>
      <c r="D58" s="88" t="s">
        <v>11</v>
      </c>
      <c r="E58" s="130">
        <v>46035</v>
      </c>
      <c r="F58" s="130"/>
      <c r="G58" s="90">
        <v>0.18</v>
      </c>
    </row>
    <row r="59" spans="1:9" s="91" customFormat="1" ht="64.5" customHeight="1" x14ac:dyDescent="0.7">
      <c r="A59" s="87"/>
      <c r="B59" s="88"/>
      <c r="C59" s="93"/>
      <c r="D59" s="88" t="s">
        <v>77</v>
      </c>
      <c r="E59" s="94"/>
      <c r="F59" s="140"/>
      <c r="G59" s="95">
        <f>SUM(G4:G58)</f>
        <v>21.975999999999996</v>
      </c>
      <c r="I59" s="92">
        <f>SUM(G4:G58)</f>
        <v>21.975999999999996</v>
      </c>
    </row>
    <row r="60" spans="1:9" s="91" customFormat="1" ht="64.5" customHeight="1" x14ac:dyDescent="0.7">
      <c r="A60" s="87"/>
      <c r="B60" s="88"/>
      <c r="C60" s="93"/>
      <c r="D60" s="88" t="s">
        <v>78</v>
      </c>
      <c r="E60" s="94"/>
      <c r="F60" s="94"/>
      <c r="G60" s="97"/>
    </row>
    <row r="61" spans="1:9" s="91" customFormat="1" ht="64.5" customHeight="1" x14ac:dyDescent="0.7">
      <c r="A61" s="87"/>
      <c r="B61" s="88"/>
      <c r="C61" s="93"/>
      <c r="D61" s="89" t="s">
        <v>79</v>
      </c>
      <c r="E61" s="94"/>
      <c r="F61" s="141"/>
      <c r="G61" s="118"/>
    </row>
    <row r="62" spans="1:9" s="76" customFormat="1" ht="28.8" x14ac:dyDescent="0.55000000000000004">
      <c r="A62" s="75" t="s">
        <v>0</v>
      </c>
      <c r="E62" s="77"/>
      <c r="F62" s="77"/>
    </row>
    <row r="63" spans="1:9" ht="12.6" customHeight="1" x14ac:dyDescent="0.45">
      <c r="A63" s="8"/>
      <c r="B63" s="9"/>
      <c r="C63" s="9"/>
      <c r="D63" s="9"/>
      <c r="E63" s="59"/>
      <c r="F63" s="59"/>
      <c r="G63" s="9"/>
    </row>
    <row r="64" spans="1:9" s="78" customFormat="1" ht="56.4" x14ac:dyDescent="0.55000000000000004">
      <c r="A64" s="151" t="s">
        <v>1</v>
      </c>
      <c r="B64" s="152" t="s">
        <v>2</v>
      </c>
      <c r="C64" s="152" t="s">
        <v>3</v>
      </c>
      <c r="D64" s="152" t="s">
        <v>80</v>
      </c>
      <c r="E64" s="151" t="s">
        <v>5</v>
      </c>
      <c r="F64" s="151" t="s">
        <v>6</v>
      </c>
      <c r="G64" s="153" t="s">
        <v>7</v>
      </c>
    </row>
    <row r="65" spans="1:7" s="91" customFormat="1" ht="63.75" customHeight="1" x14ac:dyDescent="0.7">
      <c r="A65" s="87" t="s">
        <v>8</v>
      </c>
      <c r="B65" s="88" t="s">
        <v>81</v>
      </c>
      <c r="C65" s="88" t="s">
        <v>10</v>
      </c>
      <c r="D65" s="88" t="s">
        <v>24</v>
      </c>
      <c r="E65" s="130">
        <v>46036</v>
      </c>
      <c r="F65" s="130"/>
      <c r="G65" s="90">
        <v>0.57999999999999996</v>
      </c>
    </row>
    <row r="66" spans="1:7" s="91" customFormat="1" ht="63.75" customHeight="1" x14ac:dyDescent="0.7">
      <c r="A66" s="87" t="s">
        <v>8</v>
      </c>
      <c r="B66" s="88" t="s">
        <v>82</v>
      </c>
      <c r="C66" s="88" t="s">
        <v>64</v>
      </c>
      <c r="D66" s="88" t="s">
        <v>11</v>
      </c>
      <c r="E66" s="130">
        <v>46036</v>
      </c>
      <c r="F66" s="130"/>
      <c r="G66" s="90">
        <v>0.12</v>
      </c>
    </row>
    <row r="67" spans="1:7" s="91" customFormat="1" ht="63.75" customHeight="1" x14ac:dyDescent="0.7">
      <c r="A67" s="87" t="s">
        <v>8</v>
      </c>
      <c r="B67" s="88" t="s">
        <v>83</v>
      </c>
      <c r="C67" s="88" t="s">
        <v>64</v>
      </c>
      <c r="D67" s="88" t="s">
        <v>11</v>
      </c>
      <c r="E67" s="130">
        <v>46036</v>
      </c>
      <c r="F67" s="130"/>
      <c r="G67" s="90">
        <v>0.4</v>
      </c>
    </row>
    <row r="68" spans="1:7" s="91" customFormat="1" ht="63.75" customHeight="1" x14ac:dyDescent="0.7">
      <c r="A68" s="87" t="s">
        <v>8</v>
      </c>
      <c r="B68" s="88" t="s">
        <v>84</v>
      </c>
      <c r="C68" s="88" t="s">
        <v>83</v>
      </c>
      <c r="D68" s="88" t="s">
        <v>11</v>
      </c>
      <c r="E68" s="130">
        <v>46036</v>
      </c>
      <c r="F68" s="130"/>
      <c r="G68" s="90">
        <v>0.21</v>
      </c>
    </row>
    <row r="69" spans="1:7" s="91" customFormat="1" ht="63.75" customHeight="1" x14ac:dyDescent="0.7">
      <c r="A69" s="87" t="s">
        <v>8</v>
      </c>
      <c r="B69" s="88" t="s">
        <v>85</v>
      </c>
      <c r="C69" s="88" t="s">
        <v>83</v>
      </c>
      <c r="D69" s="88" t="s">
        <v>86</v>
      </c>
      <c r="E69" s="130">
        <v>46036</v>
      </c>
      <c r="F69" s="130"/>
      <c r="G69" s="90">
        <v>0.78</v>
      </c>
    </row>
    <row r="70" spans="1:7" s="91" customFormat="1" ht="63.75" customHeight="1" x14ac:dyDescent="0.7">
      <c r="A70" s="87" t="s">
        <v>8</v>
      </c>
      <c r="B70" s="88" t="s">
        <v>87</v>
      </c>
      <c r="C70" s="88" t="s">
        <v>85</v>
      </c>
      <c r="D70" s="88" t="s">
        <v>11</v>
      </c>
      <c r="E70" s="130">
        <v>46036</v>
      </c>
      <c r="F70" s="130"/>
      <c r="G70" s="90">
        <v>0.16</v>
      </c>
    </row>
    <row r="71" spans="1:7" s="91" customFormat="1" ht="63.75" customHeight="1" x14ac:dyDescent="0.7">
      <c r="A71" s="87" t="s">
        <v>8</v>
      </c>
      <c r="B71" s="88" t="s">
        <v>88</v>
      </c>
      <c r="C71" s="88" t="s">
        <v>85</v>
      </c>
      <c r="D71" s="88" t="s">
        <v>11</v>
      </c>
      <c r="E71" s="130">
        <v>46036</v>
      </c>
      <c r="F71" s="130"/>
      <c r="G71" s="90">
        <v>0.08</v>
      </c>
    </row>
    <row r="72" spans="1:7" s="91" customFormat="1" ht="63.75" customHeight="1" x14ac:dyDescent="0.7">
      <c r="A72" s="87" t="s">
        <v>8</v>
      </c>
      <c r="B72" s="88" t="s">
        <v>89</v>
      </c>
      <c r="C72" s="88" t="s">
        <v>85</v>
      </c>
      <c r="D72" s="88" t="s">
        <v>11</v>
      </c>
      <c r="E72" s="130">
        <v>46036</v>
      </c>
      <c r="F72" s="130"/>
      <c r="G72" s="90">
        <v>0.22</v>
      </c>
    </row>
    <row r="73" spans="1:7" s="91" customFormat="1" ht="63.75" customHeight="1" x14ac:dyDescent="0.7">
      <c r="A73" s="87" t="s">
        <v>8</v>
      </c>
      <c r="B73" s="88" t="s">
        <v>90</v>
      </c>
      <c r="C73" s="88" t="s">
        <v>89</v>
      </c>
      <c r="D73" s="88" t="s">
        <v>24</v>
      </c>
      <c r="E73" s="130">
        <v>46036</v>
      </c>
      <c r="F73" s="130"/>
      <c r="G73" s="90">
        <v>0.14000000000000001</v>
      </c>
    </row>
    <row r="74" spans="1:7" s="91" customFormat="1" ht="63.75" customHeight="1" x14ac:dyDescent="0.7">
      <c r="A74" s="87" t="s">
        <v>8</v>
      </c>
      <c r="B74" s="88" t="s">
        <v>91</v>
      </c>
      <c r="C74" s="88" t="s">
        <v>90</v>
      </c>
      <c r="D74" s="88" t="s">
        <v>11</v>
      </c>
      <c r="E74" s="130">
        <v>46036</v>
      </c>
      <c r="F74" s="130"/>
      <c r="G74" s="90">
        <v>0.12</v>
      </c>
    </row>
    <row r="75" spans="1:7" s="91" customFormat="1" ht="63.75" customHeight="1" x14ac:dyDescent="0.7">
      <c r="A75" s="87" t="s">
        <v>8</v>
      </c>
      <c r="B75" s="88" t="s">
        <v>92</v>
      </c>
      <c r="C75" s="88" t="s">
        <v>90</v>
      </c>
      <c r="D75" s="88" t="s">
        <v>11</v>
      </c>
      <c r="E75" s="130">
        <v>46036</v>
      </c>
      <c r="F75" s="130"/>
      <c r="G75" s="90">
        <v>0.14000000000000001</v>
      </c>
    </row>
    <row r="76" spans="1:7" s="91" customFormat="1" ht="63.75" customHeight="1" x14ac:dyDescent="0.7">
      <c r="A76" s="87" t="s">
        <v>8</v>
      </c>
      <c r="B76" s="88" t="s">
        <v>93</v>
      </c>
      <c r="C76" s="88" t="s">
        <v>64</v>
      </c>
      <c r="D76" s="88" t="s">
        <v>11</v>
      </c>
      <c r="E76" s="130">
        <v>46036</v>
      </c>
      <c r="F76" s="130"/>
      <c r="G76" s="90">
        <v>0.14000000000000001</v>
      </c>
    </row>
    <row r="77" spans="1:7" s="91" customFormat="1" ht="63.75" customHeight="1" x14ac:dyDescent="0.7">
      <c r="A77" s="87" t="s">
        <v>8</v>
      </c>
      <c r="B77" s="88" t="s">
        <v>94</v>
      </c>
      <c r="C77" s="88" t="s">
        <v>64</v>
      </c>
      <c r="D77" s="88" t="s">
        <v>11</v>
      </c>
      <c r="E77" s="130">
        <v>46036</v>
      </c>
      <c r="F77" s="130"/>
      <c r="G77" s="90">
        <v>0.1</v>
      </c>
    </row>
    <row r="78" spans="1:7" s="91" customFormat="1" ht="63.75" customHeight="1" x14ac:dyDescent="0.7">
      <c r="A78" s="87" t="s">
        <v>8</v>
      </c>
      <c r="B78" s="88" t="s">
        <v>95</v>
      </c>
      <c r="C78" s="88" t="s">
        <v>64</v>
      </c>
      <c r="D78" s="88" t="s">
        <v>11</v>
      </c>
      <c r="E78" s="130">
        <v>46036</v>
      </c>
      <c r="F78" s="130"/>
      <c r="G78" s="90">
        <v>0.08</v>
      </c>
    </row>
    <row r="79" spans="1:7" s="91" customFormat="1" ht="63.75" customHeight="1" x14ac:dyDescent="0.7">
      <c r="A79" s="87" t="s">
        <v>8</v>
      </c>
      <c r="B79" s="88" t="s">
        <v>96</v>
      </c>
      <c r="C79" s="88" t="s">
        <v>64</v>
      </c>
      <c r="D79" s="88" t="s">
        <v>11</v>
      </c>
      <c r="E79" s="130">
        <v>46036</v>
      </c>
      <c r="F79" s="130"/>
      <c r="G79" s="90">
        <v>0.22</v>
      </c>
    </row>
    <row r="80" spans="1:7" s="91" customFormat="1" ht="63.75" customHeight="1" x14ac:dyDescent="0.7">
      <c r="A80" s="87" t="s">
        <v>8</v>
      </c>
      <c r="B80" s="88" t="s">
        <v>97</v>
      </c>
      <c r="C80" s="88" t="s">
        <v>64</v>
      </c>
      <c r="D80" s="88" t="s">
        <v>11</v>
      </c>
      <c r="E80" s="130">
        <v>46036</v>
      </c>
      <c r="F80" s="130"/>
      <c r="G80" s="90">
        <v>0.06</v>
      </c>
    </row>
    <row r="81" spans="1:7" s="91" customFormat="1" ht="63.75" customHeight="1" x14ac:dyDescent="0.7">
      <c r="A81" s="87" t="s">
        <v>8</v>
      </c>
      <c r="B81" s="88" t="s">
        <v>98</v>
      </c>
      <c r="C81" s="88" t="s">
        <v>64</v>
      </c>
      <c r="D81" s="88" t="s">
        <v>10</v>
      </c>
      <c r="E81" s="130">
        <v>46036</v>
      </c>
      <c r="F81" s="130"/>
      <c r="G81" s="90">
        <v>2.02</v>
      </c>
    </row>
    <row r="82" spans="1:7" s="91" customFormat="1" ht="63.75" customHeight="1" x14ac:dyDescent="0.7">
      <c r="A82" s="87" t="s">
        <v>8</v>
      </c>
      <c r="B82" s="88" t="s">
        <v>99</v>
      </c>
      <c r="C82" s="88" t="s">
        <v>98</v>
      </c>
      <c r="D82" s="88" t="s">
        <v>11</v>
      </c>
      <c r="E82" s="130">
        <v>46036</v>
      </c>
      <c r="F82" s="130"/>
      <c r="G82" s="90">
        <v>0.3</v>
      </c>
    </row>
    <row r="83" spans="1:7" s="91" customFormat="1" ht="63.75" customHeight="1" x14ac:dyDescent="0.7">
      <c r="A83" s="87" t="s">
        <v>8</v>
      </c>
      <c r="B83" s="88" t="s">
        <v>100</v>
      </c>
      <c r="C83" s="88" t="s">
        <v>99</v>
      </c>
      <c r="D83" s="88" t="s">
        <v>11</v>
      </c>
      <c r="E83" s="130">
        <v>46036</v>
      </c>
      <c r="F83" s="130"/>
      <c r="G83" s="90">
        <v>0.1</v>
      </c>
    </row>
    <row r="84" spans="1:7" s="91" customFormat="1" ht="63.75" customHeight="1" x14ac:dyDescent="0.7">
      <c r="A84" s="87" t="s">
        <v>8</v>
      </c>
      <c r="B84" s="88" t="s">
        <v>101</v>
      </c>
      <c r="C84" s="88" t="s">
        <v>98</v>
      </c>
      <c r="D84" s="88" t="s">
        <v>11</v>
      </c>
      <c r="E84" s="130">
        <v>46036</v>
      </c>
      <c r="F84" s="130"/>
      <c r="G84" s="90">
        <v>0.24</v>
      </c>
    </row>
    <row r="85" spans="1:7" s="91" customFormat="1" ht="63.75" customHeight="1" x14ac:dyDescent="0.7">
      <c r="A85" s="87" t="s">
        <v>8</v>
      </c>
      <c r="B85" s="88" t="s">
        <v>102</v>
      </c>
      <c r="C85" s="88" t="s">
        <v>98</v>
      </c>
      <c r="D85" s="88" t="s">
        <v>11</v>
      </c>
      <c r="E85" s="130">
        <v>46036</v>
      </c>
      <c r="F85" s="130"/>
      <c r="G85" s="90">
        <v>0.24</v>
      </c>
    </row>
    <row r="86" spans="1:7" s="91" customFormat="1" ht="63.75" customHeight="1" x14ac:dyDescent="0.7">
      <c r="A86" s="87" t="s">
        <v>8</v>
      </c>
      <c r="B86" s="88" t="s">
        <v>103</v>
      </c>
      <c r="C86" s="88" t="s">
        <v>101</v>
      </c>
      <c r="D86" s="88" t="s">
        <v>102</v>
      </c>
      <c r="E86" s="130">
        <v>46036</v>
      </c>
      <c r="F86" s="130"/>
      <c r="G86" s="90">
        <v>0.1</v>
      </c>
    </row>
    <row r="87" spans="1:7" s="91" customFormat="1" ht="63.75" customHeight="1" x14ac:dyDescent="0.7">
      <c r="A87" s="87" t="s">
        <v>8</v>
      </c>
      <c r="B87" s="88" t="s">
        <v>104</v>
      </c>
      <c r="C87" s="88" t="s">
        <v>98</v>
      </c>
      <c r="D87" s="88" t="s">
        <v>11</v>
      </c>
      <c r="E87" s="130">
        <v>46036</v>
      </c>
      <c r="F87" s="130"/>
      <c r="G87" s="90">
        <v>0.28000000000000003</v>
      </c>
    </row>
    <row r="88" spans="1:7" s="91" customFormat="1" ht="63.75" customHeight="1" x14ac:dyDescent="0.7">
      <c r="A88" s="87" t="s">
        <v>8</v>
      </c>
      <c r="B88" s="88" t="s">
        <v>105</v>
      </c>
      <c r="C88" s="88" t="s">
        <v>98</v>
      </c>
      <c r="D88" s="88" t="s">
        <v>11</v>
      </c>
      <c r="E88" s="130">
        <v>46036</v>
      </c>
      <c r="F88" s="130"/>
      <c r="G88" s="90">
        <v>0.14000000000000001</v>
      </c>
    </row>
    <row r="89" spans="1:7" s="91" customFormat="1" ht="63.75" customHeight="1" x14ac:dyDescent="0.7">
      <c r="A89" s="87" t="s">
        <v>8</v>
      </c>
      <c r="B89" s="88" t="s">
        <v>106</v>
      </c>
      <c r="C89" s="88" t="s">
        <v>98</v>
      </c>
      <c r="D89" s="88" t="s">
        <v>11</v>
      </c>
      <c r="E89" s="130">
        <v>46036</v>
      </c>
      <c r="F89" s="130"/>
      <c r="G89" s="90">
        <v>0.08</v>
      </c>
    </row>
    <row r="90" spans="1:7" s="91" customFormat="1" ht="63.75" customHeight="1" x14ac:dyDescent="0.7">
      <c r="A90" s="87" t="s">
        <v>8</v>
      </c>
      <c r="B90" s="88" t="s">
        <v>107</v>
      </c>
      <c r="C90" s="88" t="s">
        <v>98</v>
      </c>
      <c r="D90" s="88" t="s">
        <v>11</v>
      </c>
      <c r="E90" s="130">
        <v>46036</v>
      </c>
      <c r="F90" s="130"/>
      <c r="G90" s="90">
        <v>0.18</v>
      </c>
    </row>
    <row r="91" spans="1:7" s="91" customFormat="1" ht="63.75" customHeight="1" x14ac:dyDescent="0.7">
      <c r="A91" s="87" t="s">
        <v>8</v>
      </c>
      <c r="B91" s="88" t="s">
        <v>108</v>
      </c>
      <c r="C91" s="88" t="s">
        <v>107</v>
      </c>
      <c r="D91" s="88" t="s">
        <v>11</v>
      </c>
      <c r="E91" s="130">
        <v>46036</v>
      </c>
      <c r="F91" s="130"/>
      <c r="G91" s="90">
        <v>0.1</v>
      </c>
    </row>
    <row r="92" spans="1:7" s="91" customFormat="1" ht="63.75" customHeight="1" x14ac:dyDescent="0.7">
      <c r="A92" s="87" t="s">
        <v>8</v>
      </c>
      <c r="B92" s="88" t="s">
        <v>109</v>
      </c>
      <c r="C92" s="88" t="s">
        <v>98</v>
      </c>
      <c r="D92" s="88" t="s">
        <v>11</v>
      </c>
      <c r="E92" s="130">
        <v>46036</v>
      </c>
      <c r="F92" s="130"/>
      <c r="G92" s="90">
        <v>0.26</v>
      </c>
    </row>
    <row r="93" spans="1:7" s="91" customFormat="1" ht="63.75" customHeight="1" x14ac:dyDescent="0.7">
      <c r="A93" s="87" t="s">
        <v>8</v>
      </c>
      <c r="B93" s="88" t="s">
        <v>110</v>
      </c>
      <c r="C93" s="88" t="s">
        <v>109</v>
      </c>
      <c r="D93" s="88" t="s">
        <v>11</v>
      </c>
      <c r="E93" s="130">
        <v>46036</v>
      </c>
      <c r="F93" s="130"/>
      <c r="G93" s="90">
        <v>0.24</v>
      </c>
    </row>
    <row r="94" spans="1:7" s="91" customFormat="1" ht="63.75" customHeight="1" x14ac:dyDescent="0.7">
      <c r="A94" s="87" t="s">
        <v>8</v>
      </c>
      <c r="B94" s="88" t="s">
        <v>111</v>
      </c>
      <c r="C94" s="88" t="s">
        <v>98</v>
      </c>
      <c r="D94" s="88" t="s">
        <v>11</v>
      </c>
      <c r="E94" s="130">
        <v>46036</v>
      </c>
      <c r="F94" s="130"/>
      <c r="G94" s="90">
        <v>0.26</v>
      </c>
    </row>
    <row r="95" spans="1:7" s="91" customFormat="1" ht="63.75" customHeight="1" x14ac:dyDescent="0.7">
      <c r="A95" s="87" t="s">
        <v>8</v>
      </c>
      <c r="B95" s="88" t="s">
        <v>112</v>
      </c>
      <c r="C95" s="88" t="s">
        <v>98</v>
      </c>
      <c r="D95" s="88" t="s">
        <v>11</v>
      </c>
      <c r="E95" s="130">
        <v>46036</v>
      </c>
      <c r="F95" s="130"/>
      <c r="G95" s="90">
        <v>0.18</v>
      </c>
    </row>
    <row r="96" spans="1:7" s="91" customFormat="1" ht="63.75" customHeight="1" x14ac:dyDescent="0.7">
      <c r="A96" s="87" t="s">
        <v>8</v>
      </c>
      <c r="B96" s="88" t="s">
        <v>113</v>
      </c>
      <c r="C96" s="88" t="s">
        <v>111</v>
      </c>
      <c r="D96" s="88" t="s">
        <v>11</v>
      </c>
      <c r="E96" s="130">
        <v>46036</v>
      </c>
      <c r="F96" s="130"/>
      <c r="G96" s="90">
        <v>0.16</v>
      </c>
    </row>
    <row r="97" spans="1:7" s="91" customFormat="1" ht="63.75" customHeight="1" x14ac:dyDescent="0.7">
      <c r="A97" s="87" t="s">
        <v>8</v>
      </c>
      <c r="B97" s="88" t="s">
        <v>114</v>
      </c>
      <c r="C97" s="88" t="s">
        <v>98</v>
      </c>
      <c r="D97" s="88" t="s">
        <v>11</v>
      </c>
      <c r="E97" s="130">
        <v>46036</v>
      </c>
      <c r="F97" s="130"/>
      <c r="G97" s="90">
        <v>0.34</v>
      </c>
    </row>
    <row r="98" spans="1:7" s="91" customFormat="1" ht="63.75" customHeight="1" x14ac:dyDescent="0.7">
      <c r="A98" s="87" t="s">
        <v>8</v>
      </c>
      <c r="B98" s="88" t="s">
        <v>115</v>
      </c>
      <c r="C98" s="88" t="s">
        <v>114</v>
      </c>
      <c r="D98" s="88" t="s">
        <v>11</v>
      </c>
      <c r="E98" s="130">
        <v>46036</v>
      </c>
      <c r="F98" s="130"/>
      <c r="G98" s="90">
        <v>0.12</v>
      </c>
    </row>
    <row r="99" spans="1:7" s="91" customFormat="1" ht="63.75" customHeight="1" x14ac:dyDescent="0.7">
      <c r="A99" s="87" t="s">
        <v>8</v>
      </c>
      <c r="B99" s="88" t="s">
        <v>116</v>
      </c>
      <c r="C99" s="88" t="s">
        <v>98</v>
      </c>
      <c r="D99" s="88" t="s">
        <v>98</v>
      </c>
      <c r="E99" s="130">
        <v>46036</v>
      </c>
      <c r="F99" s="130"/>
      <c r="G99" s="90">
        <v>0.44</v>
      </c>
    </row>
    <row r="100" spans="1:7" s="91" customFormat="1" ht="63.75" customHeight="1" x14ac:dyDescent="0.7">
      <c r="A100" s="87" t="s">
        <v>8</v>
      </c>
      <c r="B100" s="88" t="s">
        <v>117</v>
      </c>
      <c r="C100" s="88" t="s">
        <v>98</v>
      </c>
      <c r="D100" s="88" t="s">
        <v>64</v>
      </c>
      <c r="E100" s="130">
        <v>46036</v>
      </c>
      <c r="F100" s="130"/>
      <c r="G100" s="90">
        <v>0.7</v>
      </c>
    </row>
    <row r="101" spans="1:7" s="91" customFormat="1" ht="63.75" customHeight="1" x14ac:dyDescent="0.7">
      <c r="A101" s="87" t="s">
        <v>8</v>
      </c>
      <c r="B101" s="88" t="s">
        <v>118</v>
      </c>
      <c r="C101" s="88" t="s">
        <v>117</v>
      </c>
      <c r="D101" s="88" t="s">
        <v>11</v>
      </c>
      <c r="E101" s="130">
        <v>46036</v>
      </c>
      <c r="F101" s="130"/>
      <c r="G101" s="90">
        <v>0.1</v>
      </c>
    </row>
    <row r="102" spans="1:7" s="91" customFormat="1" ht="63.75" customHeight="1" x14ac:dyDescent="0.7">
      <c r="A102" s="87" t="s">
        <v>8</v>
      </c>
      <c r="B102" s="88" t="s">
        <v>119</v>
      </c>
      <c r="C102" s="88" t="s">
        <v>117</v>
      </c>
      <c r="D102" s="88" t="s">
        <v>11</v>
      </c>
      <c r="E102" s="130">
        <v>46036</v>
      </c>
      <c r="F102" s="130"/>
      <c r="G102" s="90">
        <v>0.1</v>
      </c>
    </row>
    <row r="103" spans="1:7" s="91" customFormat="1" ht="63.75" customHeight="1" x14ac:dyDescent="0.7">
      <c r="A103" s="87" t="s">
        <v>8</v>
      </c>
      <c r="B103" s="88" t="s">
        <v>120</v>
      </c>
      <c r="C103" s="88" t="s">
        <v>117</v>
      </c>
      <c r="D103" s="88" t="s">
        <v>121</v>
      </c>
      <c r="E103" s="130">
        <v>46036</v>
      </c>
      <c r="F103" s="130"/>
      <c r="G103" s="90">
        <v>0.2</v>
      </c>
    </row>
    <row r="104" spans="1:7" s="91" customFormat="1" ht="63.75" customHeight="1" x14ac:dyDescent="0.7">
      <c r="A104" s="87" t="s">
        <v>8</v>
      </c>
      <c r="B104" s="88" t="s">
        <v>122</v>
      </c>
      <c r="C104" s="88" t="s">
        <v>117</v>
      </c>
      <c r="D104" s="88" t="s">
        <v>11</v>
      </c>
      <c r="E104" s="130">
        <v>46036</v>
      </c>
      <c r="F104" s="130"/>
      <c r="G104" s="90">
        <v>0.16</v>
      </c>
    </row>
    <row r="105" spans="1:7" s="91" customFormat="1" ht="63.75" customHeight="1" x14ac:dyDescent="0.7">
      <c r="A105" s="87" t="s">
        <v>8</v>
      </c>
      <c r="B105" s="88" t="s">
        <v>121</v>
      </c>
      <c r="C105" s="88" t="s">
        <v>98</v>
      </c>
      <c r="D105" s="88" t="s">
        <v>64</v>
      </c>
      <c r="E105" s="130">
        <v>46036</v>
      </c>
      <c r="F105" s="130"/>
      <c r="G105" s="90">
        <v>1.32</v>
      </c>
    </row>
    <row r="106" spans="1:7" s="91" customFormat="1" ht="63.75" customHeight="1" x14ac:dyDescent="0.7">
      <c r="A106" s="87" t="s">
        <v>8</v>
      </c>
      <c r="B106" s="88" t="s">
        <v>123</v>
      </c>
      <c r="C106" s="88" t="s">
        <v>121</v>
      </c>
      <c r="D106" s="88" t="s">
        <v>11</v>
      </c>
      <c r="E106" s="130">
        <v>46036</v>
      </c>
      <c r="F106" s="130"/>
      <c r="G106" s="90">
        <v>0.06</v>
      </c>
    </row>
    <row r="107" spans="1:7" s="91" customFormat="1" ht="63.75" customHeight="1" x14ac:dyDescent="0.7">
      <c r="A107" s="87" t="s">
        <v>8</v>
      </c>
      <c r="B107" s="88" t="s">
        <v>124</v>
      </c>
      <c r="C107" s="88" t="s">
        <v>121</v>
      </c>
      <c r="D107" s="88" t="s">
        <v>11</v>
      </c>
      <c r="E107" s="130">
        <v>46036</v>
      </c>
      <c r="F107" s="130"/>
      <c r="G107" s="90">
        <v>0.09</v>
      </c>
    </row>
    <row r="108" spans="1:7" s="91" customFormat="1" ht="63.75" customHeight="1" x14ac:dyDescent="0.7">
      <c r="A108" s="87" t="s">
        <v>8</v>
      </c>
      <c r="B108" s="88" t="s">
        <v>125</v>
      </c>
      <c r="C108" s="88" t="s">
        <v>64</v>
      </c>
      <c r="D108" s="88" t="s">
        <v>121</v>
      </c>
      <c r="E108" s="130">
        <v>46036</v>
      </c>
      <c r="F108" s="130"/>
      <c r="G108" s="90">
        <v>0.34</v>
      </c>
    </row>
    <row r="109" spans="1:7" s="91" customFormat="1" ht="63.75" customHeight="1" x14ac:dyDescent="0.7">
      <c r="A109" s="87" t="s">
        <v>8</v>
      </c>
      <c r="B109" s="88" t="s">
        <v>126</v>
      </c>
      <c r="C109" s="88" t="s">
        <v>125</v>
      </c>
      <c r="D109" s="88" t="s">
        <v>11</v>
      </c>
      <c r="E109" s="130">
        <v>46036</v>
      </c>
      <c r="F109" s="130"/>
      <c r="G109" s="90">
        <v>0.08</v>
      </c>
    </row>
    <row r="110" spans="1:7" s="91" customFormat="1" ht="63.75" customHeight="1" x14ac:dyDescent="0.7">
      <c r="A110" s="87" t="s">
        <v>8</v>
      </c>
      <c r="B110" s="88" t="s">
        <v>127</v>
      </c>
      <c r="C110" s="88" t="s">
        <v>121</v>
      </c>
      <c r="D110" s="88" t="s">
        <v>11</v>
      </c>
      <c r="E110" s="130">
        <v>46036</v>
      </c>
      <c r="F110" s="130"/>
      <c r="G110" s="90">
        <v>0.16</v>
      </c>
    </row>
    <row r="111" spans="1:7" s="91" customFormat="1" ht="63.75" customHeight="1" x14ac:dyDescent="0.7">
      <c r="A111" s="87" t="s">
        <v>8</v>
      </c>
      <c r="B111" s="88" t="s">
        <v>128</v>
      </c>
      <c r="C111" s="88" t="s">
        <v>121</v>
      </c>
      <c r="D111" s="88" t="s">
        <v>11</v>
      </c>
      <c r="E111" s="130">
        <v>46036</v>
      </c>
      <c r="F111" s="130"/>
      <c r="G111" s="90">
        <v>0.32</v>
      </c>
    </row>
    <row r="112" spans="1:7" s="91" customFormat="1" ht="63.75" customHeight="1" x14ac:dyDescent="0.7">
      <c r="A112" s="87" t="s">
        <v>8</v>
      </c>
      <c r="B112" s="88" t="s">
        <v>129</v>
      </c>
      <c r="C112" s="88" t="s">
        <v>128</v>
      </c>
      <c r="D112" s="88" t="s">
        <v>11</v>
      </c>
      <c r="E112" s="130">
        <v>46036</v>
      </c>
      <c r="F112" s="130"/>
      <c r="G112" s="90">
        <v>0.06</v>
      </c>
    </row>
    <row r="113" spans="1:9" s="91" customFormat="1" ht="63.75" customHeight="1" x14ac:dyDescent="0.7">
      <c r="A113" s="87" t="s">
        <v>8</v>
      </c>
      <c r="B113" s="88" t="s">
        <v>130</v>
      </c>
      <c r="C113" s="88" t="s">
        <v>121</v>
      </c>
      <c r="D113" s="88" t="s">
        <v>11</v>
      </c>
      <c r="E113" s="130">
        <v>46036</v>
      </c>
      <c r="F113" s="130"/>
      <c r="G113" s="90">
        <v>0.06</v>
      </c>
    </row>
    <row r="114" spans="1:9" s="91" customFormat="1" ht="63.75" customHeight="1" x14ac:dyDescent="0.7">
      <c r="A114" s="87" t="s">
        <v>8</v>
      </c>
      <c r="B114" s="88" t="s">
        <v>131</v>
      </c>
      <c r="C114" s="88" t="s">
        <v>121</v>
      </c>
      <c r="D114" s="88" t="s">
        <v>125</v>
      </c>
      <c r="E114" s="130">
        <v>46036</v>
      </c>
      <c r="F114" s="130"/>
      <c r="G114" s="90">
        <v>0.2</v>
      </c>
    </row>
    <row r="115" spans="1:9" s="91" customFormat="1" ht="63.75" customHeight="1" x14ac:dyDescent="0.7">
      <c r="A115" s="87" t="s">
        <v>8</v>
      </c>
      <c r="B115" s="88" t="s">
        <v>132</v>
      </c>
      <c r="C115" s="88" t="s">
        <v>121</v>
      </c>
      <c r="D115" s="88" t="s">
        <v>11</v>
      </c>
      <c r="E115" s="130">
        <v>46036</v>
      </c>
      <c r="F115" s="130"/>
      <c r="G115" s="90">
        <v>0.2</v>
      </c>
    </row>
    <row r="116" spans="1:9" s="91" customFormat="1" ht="63.75" customHeight="1" x14ac:dyDescent="0.7">
      <c r="A116" s="87" t="s">
        <v>8</v>
      </c>
      <c r="B116" s="88" t="s">
        <v>133</v>
      </c>
      <c r="C116" s="88" t="s">
        <v>132</v>
      </c>
      <c r="D116" s="88" t="s">
        <v>11</v>
      </c>
      <c r="E116" s="130">
        <v>46036</v>
      </c>
      <c r="F116" s="130"/>
      <c r="G116" s="90">
        <v>0.12</v>
      </c>
    </row>
    <row r="117" spans="1:9" s="91" customFormat="1" ht="63.75" customHeight="1" x14ac:dyDescent="0.7">
      <c r="A117" s="87" t="s">
        <v>8</v>
      </c>
      <c r="B117" s="88" t="s">
        <v>134</v>
      </c>
      <c r="C117" s="88" t="s">
        <v>125</v>
      </c>
      <c r="D117" s="88" t="s">
        <v>11</v>
      </c>
      <c r="E117" s="130">
        <v>46036</v>
      </c>
      <c r="F117" s="130"/>
      <c r="G117" s="90">
        <v>7.0000000000000007E-2</v>
      </c>
    </row>
    <row r="118" spans="1:9" s="91" customFormat="1" ht="63.75" customHeight="1" x14ac:dyDescent="0.7">
      <c r="A118" s="87" t="s">
        <v>8</v>
      </c>
      <c r="B118" s="88" t="s">
        <v>135</v>
      </c>
      <c r="C118" s="88" t="s">
        <v>132</v>
      </c>
      <c r="D118" s="88" t="s">
        <v>11</v>
      </c>
      <c r="E118" s="130">
        <v>46036</v>
      </c>
      <c r="F118" s="130"/>
      <c r="G118" s="90">
        <v>0.08</v>
      </c>
    </row>
    <row r="119" spans="1:9" s="91" customFormat="1" ht="63.75" customHeight="1" x14ac:dyDescent="0.7">
      <c r="A119" s="87"/>
      <c r="B119" s="88"/>
      <c r="C119" s="93"/>
      <c r="D119" s="88" t="s">
        <v>77</v>
      </c>
      <c r="E119" s="94"/>
      <c r="F119" s="140"/>
      <c r="G119" s="95">
        <f>SUM(G65:G118)</f>
        <v>13.749999999999996</v>
      </c>
      <c r="I119" s="92">
        <f>SUM(G65:G118)</f>
        <v>13.749999999999996</v>
      </c>
    </row>
    <row r="120" spans="1:9" s="91" customFormat="1" ht="63.75" customHeight="1" x14ac:dyDescent="0.7">
      <c r="A120" s="87"/>
      <c r="B120" s="88"/>
      <c r="C120" s="93"/>
      <c r="D120" s="88" t="s">
        <v>78</v>
      </c>
      <c r="E120" s="94"/>
      <c r="F120" s="140"/>
      <c r="G120" s="96"/>
    </row>
    <row r="121" spans="1:9" s="91" customFormat="1" ht="63.75" customHeight="1" x14ac:dyDescent="0.7">
      <c r="A121" s="87"/>
      <c r="B121" s="88"/>
      <c r="C121" s="93"/>
      <c r="D121" s="89" t="s">
        <v>79</v>
      </c>
      <c r="E121" s="94"/>
      <c r="F121" s="94"/>
      <c r="G121" s="97"/>
    </row>
    <row r="122" spans="1:9" s="76" customFormat="1" ht="31.5" customHeight="1" x14ac:dyDescent="0.55000000000000004">
      <c r="A122" s="75" t="s">
        <v>0</v>
      </c>
      <c r="E122" s="77"/>
      <c r="F122" s="77"/>
    </row>
    <row r="123" spans="1:9" ht="10.35" customHeight="1" x14ac:dyDescent="0.45">
      <c r="A123" s="27"/>
      <c r="B123" s="9"/>
      <c r="C123" s="9"/>
      <c r="D123" s="9"/>
      <c r="E123" s="59"/>
      <c r="F123" s="59"/>
      <c r="G123" s="9"/>
    </row>
    <row r="124" spans="1:9" s="78" customFormat="1" ht="56.4" x14ac:dyDescent="0.55000000000000004">
      <c r="A124" s="151" t="s">
        <v>1</v>
      </c>
      <c r="B124" s="152" t="s">
        <v>2</v>
      </c>
      <c r="C124" s="152" t="s">
        <v>3</v>
      </c>
      <c r="D124" s="152" t="s">
        <v>80</v>
      </c>
      <c r="E124" s="151" t="s">
        <v>5</v>
      </c>
      <c r="F124" s="151" t="s">
        <v>6</v>
      </c>
      <c r="G124" s="153" t="s">
        <v>7</v>
      </c>
    </row>
    <row r="125" spans="1:9" s="91" customFormat="1" ht="66.75" customHeight="1" x14ac:dyDescent="0.7">
      <c r="A125" s="87" t="s">
        <v>136</v>
      </c>
      <c r="B125" s="88" t="s">
        <v>137</v>
      </c>
      <c r="C125" s="88" t="s">
        <v>50</v>
      </c>
      <c r="D125" s="88" t="s">
        <v>24</v>
      </c>
      <c r="E125" s="130">
        <v>46037</v>
      </c>
      <c r="F125" s="130"/>
      <c r="G125" s="112">
        <v>1.42</v>
      </c>
    </row>
    <row r="126" spans="1:9" s="91" customFormat="1" ht="66.75" customHeight="1" x14ac:dyDescent="0.7">
      <c r="A126" s="87" t="s">
        <v>136</v>
      </c>
      <c r="B126" s="88" t="s">
        <v>138</v>
      </c>
      <c r="C126" s="88" t="s">
        <v>11</v>
      </c>
      <c r="D126" s="88" t="s">
        <v>139</v>
      </c>
      <c r="E126" s="130">
        <v>46037</v>
      </c>
      <c r="F126" s="130"/>
      <c r="G126" s="112">
        <v>0.56000000000000005</v>
      </c>
    </row>
    <row r="127" spans="1:9" s="91" customFormat="1" ht="66.75" customHeight="1" x14ac:dyDescent="0.7">
      <c r="A127" s="87" t="s">
        <v>136</v>
      </c>
      <c r="B127" s="88" t="s">
        <v>140</v>
      </c>
      <c r="C127" s="88" t="s">
        <v>50</v>
      </c>
      <c r="D127" s="88" t="s">
        <v>141</v>
      </c>
      <c r="E127" s="130">
        <v>46037</v>
      </c>
      <c r="F127" s="130"/>
      <c r="G127" s="112">
        <v>0.1</v>
      </c>
    </row>
    <row r="128" spans="1:9" s="91" customFormat="1" ht="66.75" customHeight="1" x14ac:dyDescent="0.7">
      <c r="A128" s="87" t="s">
        <v>136</v>
      </c>
      <c r="B128" s="88" t="s">
        <v>142</v>
      </c>
      <c r="C128" s="88" t="s">
        <v>141</v>
      </c>
      <c r="D128" s="88" t="s">
        <v>11</v>
      </c>
      <c r="E128" s="130">
        <v>46037</v>
      </c>
      <c r="F128" s="130"/>
      <c r="G128" s="112">
        <v>0.12</v>
      </c>
    </row>
    <row r="129" spans="1:7" s="91" customFormat="1" ht="66.75" customHeight="1" x14ac:dyDescent="0.7">
      <c r="A129" s="87" t="s">
        <v>136</v>
      </c>
      <c r="B129" s="88" t="s">
        <v>141</v>
      </c>
      <c r="C129" s="88" t="s">
        <v>138</v>
      </c>
      <c r="D129" s="88" t="s">
        <v>11</v>
      </c>
      <c r="E129" s="130">
        <v>46037</v>
      </c>
      <c r="F129" s="130"/>
      <c r="G129" s="112">
        <v>0.84</v>
      </c>
    </row>
    <row r="130" spans="1:7" s="91" customFormat="1" ht="66.75" customHeight="1" x14ac:dyDescent="0.7">
      <c r="A130" s="87" t="s">
        <v>136</v>
      </c>
      <c r="B130" s="88" t="s">
        <v>143</v>
      </c>
      <c r="C130" s="88" t="s">
        <v>141</v>
      </c>
      <c r="D130" s="88" t="s">
        <v>11</v>
      </c>
      <c r="E130" s="130">
        <v>46037</v>
      </c>
      <c r="F130" s="130"/>
      <c r="G130" s="112">
        <v>0.26</v>
      </c>
    </row>
    <row r="131" spans="1:7" s="91" customFormat="1" ht="66.75" customHeight="1" x14ac:dyDescent="0.7">
      <c r="A131" s="87" t="s">
        <v>136</v>
      </c>
      <c r="B131" s="88" t="s">
        <v>144</v>
      </c>
      <c r="C131" s="88" t="s">
        <v>50</v>
      </c>
      <c r="D131" s="88" t="s">
        <v>138</v>
      </c>
      <c r="E131" s="130">
        <v>46037</v>
      </c>
      <c r="F131" s="130"/>
      <c r="G131" s="112">
        <v>0.22</v>
      </c>
    </row>
    <row r="132" spans="1:7" s="91" customFormat="1" ht="66.75" customHeight="1" x14ac:dyDescent="0.7">
      <c r="A132" s="87" t="s">
        <v>136</v>
      </c>
      <c r="B132" s="88" t="s">
        <v>145</v>
      </c>
      <c r="C132" s="88" t="s">
        <v>146</v>
      </c>
      <c r="D132" s="88" t="s">
        <v>11</v>
      </c>
      <c r="E132" s="130">
        <v>46037</v>
      </c>
      <c r="F132" s="130"/>
      <c r="G132" s="112">
        <v>0.155</v>
      </c>
    </row>
    <row r="133" spans="1:7" s="91" customFormat="1" ht="66.75" customHeight="1" x14ac:dyDescent="0.7">
      <c r="A133" s="87" t="s">
        <v>136</v>
      </c>
      <c r="B133" s="88" t="s">
        <v>147</v>
      </c>
      <c r="C133" s="88" t="s">
        <v>145</v>
      </c>
      <c r="D133" s="88" t="s">
        <v>148</v>
      </c>
      <c r="E133" s="130">
        <v>46037</v>
      </c>
      <c r="F133" s="130"/>
      <c r="G133" s="112">
        <v>0.64</v>
      </c>
    </row>
    <row r="134" spans="1:7" s="91" customFormat="1" ht="66.75" customHeight="1" x14ac:dyDescent="0.7">
      <c r="A134" s="87" t="s">
        <v>136</v>
      </c>
      <c r="B134" s="88" t="s">
        <v>148</v>
      </c>
      <c r="C134" s="88" t="s">
        <v>147</v>
      </c>
      <c r="D134" s="88" t="s">
        <v>145</v>
      </c>
      <c r="E134" s="130">
        <v>46037</v>
      </c>
      <c r="F134" s="130"/>
      <c r="G134" s="112">
        <v>0.28999999999999998</v>
      </c>
    </row>
    <row r="135" spans="1:7" s="91" customFormat="1" ht="66.75" customHeight="1" x14ac:dyDescent="0.7">
      <c r="A135" s="87" t="s">
        <v>136</v>
      </c>
      <c r="B135" s="88" t="s">
        <v>149</v>
      </c>
      <c r="C135" s="88" t="s">
        <v>50</v>
      </c>
      <c r="D135" s="88" t="s">
        <v>150</v>
      </c>
      <c r="E135" s="130">
        <v>46037</v>
      </c>
      <c r="F135" s="130"/>
      <c r="G135" s="112">
        <v>1.84</v>
      </c>
    </row>
    <row r="136" spans="1:7" s="91" customFormat="1" ht="66.75" customHeight="1" x14ac:dyDescent="0.7">
      <c r="A136" s="87" t="s">
        <v>136</v>
      </c>
      <c r="B136" s="88" t="s">
        <v>150</v>
      </c>
      <c r="C136" s="88" t="s">
        <v>149</v>
      </c>
      <c r="D136" s="88" t="s">
        <v>149</v>
      </c>
      <c r="E136" s="130">
        <v>46037</v>
      </c>
      <c r="F136" s="130"/>
      <c r="G136" s="112">
        <v>0.73</v>
      </c>
    </row>
    <row r="137" spans="1:7" s="91" customFormat="1" ht="66.75" customHeight="1" x14ac:dyDescent="0.7">
      <c r="A137" s="87" t="s">
        <v>136</v>
      </c>
      <c r="B137" s="88" t="s">
        <v>151</v>
      </c>
      <c r="C137" s="88" t="s">
        <v>150</v>
      </c>
      <c r="D137" s="88" t="s">
        <v>11</v>
      </c>
      <c r="E137" s="130">
        <v>46037</v>
      </c>
      <c r="F137" s="130"/>
      <c r="G137" s="112">
        <v>0.15</v>
      </c>
    </row>
    <row r="138" spans="1:7" s="91" customFormat="1" ht="66.75" customHeight="1" x14ac:dyDescent="0.7">
      <c r="A138" s="87" t="s">
        <v>136</v>
      </c>
      <c r="B138" s="88" t="s">
        <v>152</v>
      </c>
      <c r="C138" s="88" t="s">
        <v>150</v>
      </c>
      <c r="D138" s="88" t="s">
        <v>11</v>
      </c>
      <c r="E138" s="130">
        <v>46037</v>
      </c>
      <c r="F138" s="130"/>
      <c r="G138" s="112">
        <v>0.95</v>
      </c>
    </row>
    <row r="139" spans="1:7" s="91" customFormat="1" ht="66.75" customHeight="1" x14ac:dyDescent="0.7">
      <c r="A139" s="87" t="s">
        <v>136</v>
      </c>
      <c r="B139" s="88" t="s">
        <v>153</v>
      </c>
      <c r="C139" s="88" t="s">
        <v>154</v>
      </c>
      <c r="D139" s="88" t="s">
        <v>24</v>
      </c>
      <c r="E139" s="130">
        <v>46037</v>
      </c>
      <c r="F139" s="130"/>
      <c r="G139" s="112">
        <v>0.15</v>
      </c>
    </row>
    <row r="140" spans="1:7" s="91" customFormat="1" ht="66.75" customHeight="1" x14ac:dyDescent="0.7">
      <c r="A140" s="87" t="s">
        <v>136</v>
      </c>
      <c r="B140" s="88" t="s">
        <v>155</v>
      </c>
      <c r="C140" s="88" t="s">
        <v>156</v>
      </c>
      <c r="D140" s="88" t="s">
        <v>157</v>
      </c>
      <c r="E140" s="130">
        <v>46037</v>
      </c>
      <c r="F140" s="130"/>
      <c r="G140" s="112">
        <v>1.4</v>
      </c>
    </row>
    <row r="141" spans="1:7" s="91" customFormat="1" ht="66.75" customHeight="1" x14ac:dyDescent="0.7">
      <c r="A141" s="87" t="s">
        <v>136</v>
      </c>
      <c r="B141" s="88" t="s">
        <v>158</v>
      </c>
      <c r="C141" s="88" t="s">
        <v>155</v>
      </c>
      <c r="D141" s="88" t="s">
        <v>159</v>
      </c>
      <c r="E141" s="130">
        <v>46037</v>
      </c>
      <c r="F141" s="130"/>
      <c r="G141" s="112">
        <v>0.26</v>
      </c>
    </row>
    <row r="142" spans="1:7" s="91" customFormat="1" ht="66.75" customHeight="1" x14ac:dyDescent="0.7">
      <c r="A142" s="87" t="s">
        <v>136</v>
      </c>
      <c r="B142" s="88" t="s">
        <v>160</v>
      </c>
      <c r="C142" s="88" t="s">
        <v>155</v>
      </c>
      <c r="D142" s="88" t="s">
        <v>161</v>
      </c>
      <c r="E142" s="130">
        <v>46037</v>
      </c>
      <c r="F142" s="130"/>
      <c r="G142" s="112">
        <v>0.2</v>
      </c>
    </row>
    <row r="143" spans="1:7" s="91" customFormat="1" ht="66.75" customHeight="1" x14ac:dyDescent="0.7">
      <c r="A143" s="87" t="s">
        <v>136</v>
      </c>
      <c r="B143" s="88" t="s">
        <v>161</v>
      </c>
      <c r="C143" s="88" t="s">
        <v>155</v>
      </c>
      <c r="D143" s="88" t="s">
        <v>155</v>
      </c>
      <c r="E143" s="130">
        <v>46037</v>
      </c>
      <c r="F143" s="130"/>
      <c r="G143" s="112">
        <v>0.98</v>
      </c>
    </row>
    <row r="144" spans="1:7" s="91" customFormat="1" ht="66.75" customHeight="1" x14ac:dyDescent="0.7">
      <c r="A144" s="87" t="s">
        <v>136</v>
      </c>
      <c r="B144" s="88" t="s">
        <v>157</v>
      </c>
      <c r="C144" s="88" t="s">
        <v>155</v>
      </c>
      <c r="D144" s="88" t="s">
        <v>11</v>
      </c>
      <c r="E144" s="130">
        <v>46037</v>
      </c>
      <c r="F144" s="130"/>
      <c r="G144" s="112">
        <v>0.08</v>
      </c>
    </row>
    <row r="145" spans="1:7" s="91" customFormat="1" ht="66.75" customHeight="1" x14ac:dyDescent="0.7">
      <c r="A145" s="87" t="s">
        <v>136</v>
      </c>
      <c r="B145" s="88" t="s">
        <v>156</v>
      </c>
      <c r="C145" s="88" t="s">
        <v>162</v>
      </c>
      <c r="D145" s="88" t="s">
        <v>163</v>
      </c>
      <c r="E145" s="130">
        <v>46037</v>
      </c>
      <c r="F145" s="130"/>
      <c r="G145" s="112">
        <v>0.28000000000000003</v>
      </c>
    </row>
    <row r="146" spans="1:7" s="91" customFormat="1" ht="66.75" customHeight="1" x14ac:dyDescent="0.7">
      <c r="A146" s="87" t="s">
        <v>136</v>
      </c>
      <c r="B146" s="88" t="s">
        <v>164</v>
      </c>
      <c r="C146" s="88" t="s">
        <v>149</v>
      </c>
      <c r="D146" s="88" t="s">
        <v>11</v>
      </c>
      <c r="E146" s="130">
        <v>46037</v>
      </c>
      <c r="F146" s="130"/>
      <c r="G146" s="112">
        <v>7.0000000000000007E-2</v>
      </c>
    </row>
    <row r="147" spans="1:7" s="91" customFormat="1" ht="66.75" customHeight="1" x14ac:dyDescent="0.7">
      <c r="A147" s="87" t="s">
        <v>136</v>
      </c>
      <c r="B147" s="88" t="s">
        <v>165</v>
      </c>
      <c r="C147" s="88" t="s">
        <v>149</v>
      </c>
      <c r="D147" s="88" t="s">
        <v>11</v>
      </c>
      <c r="E147" s="130">
        <v>46037</v>
      </c>
      <c r="F147" s="130"/>
      <c r="G147" s="112">
        <v>0.21</v>
      </c>
    </row>
    <row r="148" spans="1:7" s="91" customFormat="1" ht="66.75" customHeight="1" x14ac:dyDescent="0.7">
      <c r="A148" s="87" t="s">
        <v>136</v>
      </c>
      <c r="B148" s="88" t="s">
        <v>166</v>
      </c>
      <c r="C148" s="88" t="s">
        <v>167</v>
      </c>
      <c r="D148" s="88" t="s">
        <v>11</v>
      </c>
      <c r="E148" s="130">
        <v>46037</v>
      </c>
      <c r="F148" s="130"/>
      <c r="G148" s="112">
        <v>0.11</v>
      </c>
    </row>
    <row r="149" spans="1:7" s="91" customFormat="1" ht="66.75" customHeight="1" x14ac:dyDescent="0.7">
      <c r="A149" s="87" t="s">
        <v>136</v>
      </c>
      <c r="B149" s="88" t="s">
        <v>168</v>
      </c>
      <c r="C149" s="88" t="s">
        <v>169</v>
      </c>
      <c r="D149" s="88" t="s">
        <v>24</v>
      </c>
      <c r="E149" s="130">
        <v>46037</v>
      </c>
      <c r="F149" s="130"/>
      <c r="G149" s="112">
        <v>1.08</v>
      </c>
    </row>
    <row r="150" spans="1:7" s="91" customFormat="1" ht="66.75" customHeight="1" x14ac:dyDescent="0.7">
      <c r="A150" s="87"/>
      <c r="B150" s="88" t="s">
        <v>170</v>
      </c>
      <c r="C150" s="88" t="s">
        <v>169</v>
      </c>
      <c r="D150" s="88" t="s">
        <v>24</v>
      </c>
      <c r="E150" s="130">
        <v>46037</v>
      </c>
      <c r="F150" s="130"/>
      <c r="G150" s="112">
        <v>1.04</v>
      </c>
    </row>
    <row r="151" spans="1:7" s="91" customFormat="1" ht="66.75" customHeight="1" x14ac:dyDescent="0.7">
      <c r="A151" s="87" t="s">
        <v>136</v>
      </c>
      <c r="B151" s="98" t="s">
        <v>171</v>
      </c>
      <c r="C151" s="98" t="s">
        <v>170</v>
      </c>
      <c r="D151" s="98" t="s">
        <v>11</v>
      </c>
      <c r="E151" s="130">
        <v>46037</v>
      </c>
      <c r="F151" s="130"/>
      <c r="G151" s="112">
        <v>0.66</v>
      </c>
    </row>
    <row r="152" spans="1:7" s="91" customFormat="1" ht="66.75" customHeight="1" x14ac:dyDescent="0.7">
      <c r="A152" s="87" t="s">
        <v>136</v>
      </c>
      <c r="B152" s="88" t="s">
        <v>172</v>
      </c>
      <c r="C152" s="88" t="s">
        <v>171</v>
      </c>
      <c r="D152" s="88" t="s">
        <v>11</v>
      </c>
      <c r="E152" s="130">
        <v>46037</v>
      </c>
      <c r="F152" s="130"/>
      <c r="G152" s="112">
        <v>0.06</v>
      </c>
    </row>
    <row r="153" spans="1:7" s="91" customFormat="1" ht="66.75" customHeight="1" x14ac:dyDescent="0.7">
      <c r="A153" s="87" t="s">
        <v>136</v>
      </c>
      <c r="B153" s="88" t="s">
        <v>173</v>
      </c>
      <c r="C153" s="88" t="s">
        <v>171</v>
      </c>
      <c r="D153" s="88" t="s">
        <v>24</v>
      </c>
      <c r="E153" s="130">
        <v>46037</v>
      </c>
      <c r="F153" s="130"/>
      <c r="G153" s="112">
        <v>0.92</v>
      </c>
    </row>
    <row r="154" spans="1:7" s="91" customFormat="1" ht="66.75" customHeight="1" x14ac:dyDescent="0.7">
      <c r="A154" s="87" t="s">
        <v>136</v>
      </c>
      <c r="B154" s="88" t="s">
        <v>174</v>
      </c>
      <c r="C154" s="88" t="s">
        <v>173</v>
      </c>
      <c r="D154" s="88" t="s">
        <v>11</v>
      </c>
      <c r="E154" s="130">
        <v>46037</v>
      </c>
      <c r="F154" s="130"/>
      <c r="G154" s="112">
        <v>0.1</v>
      </c>
    </row>
    <row r="155" spans="1:7" s="91" customFormat="1" ht="66.75" customHeight="1" x14ac:dyDescent="0.7">
      <c r="A155" s="87" t="s">
        <v>136</v>
      </c>
      <c r="B155" s="88" t="s">
        <v>175</v>
      </c>
      <c r="C155" s="88" t="s">
        <v>173</v>
      </c>
      <c r="D155" s="88" t="s">
        <v>11</v>
      </c>
      <c r="E155" s="130">
        <v>46037</v>
      </c>
      <c r="F155" s="130"/>
      <c r="G155" s="112">
        <v>0.08</v>
      </c>
    </row>
    <row r="156" spans="1:7" s="91" customFormat="1" ht="66.75" customHeight="1" x14ac:dyDescent="0.7">
      <c r="A156" s="87" t="s">
        <v>136</v>
      </c>
      <c r="B156" s="88" t="s">
        <v>176</v>
      </c>
      <c r="C156" s="88" t="s">
        <v>173</v>
      </c>
      <c r="D156" s="88" t="s">
        <v>173</v>
      </c>
      <c r="E156" s="130">
        <v>46037</v>
      </c>
      <c r="F156" s="130"/>
      <c r="G156" s="112">
        <v>0.66</v>
      </c>
    </row>
    <row r="157" spans="1:7" s="91" customFormat="1" ht="66.75" customHeight="1" x14ac:dyDescent="0.7">
      <c r="A157" s="87" t="s">
        <v>136</v>
      </c>
      <c r="B157" s="88" t="s">
        <v>177</v>
      </c>
      <c r="C157" s="88" t="s">
        <v>176</v>
      </c>
      <c r="D157" s="88" t="s">
        <v>11</v>
      </c>
      <c r="E157" s="130">
        <v>46037</v>
      </c>
      <c r="F157" s="130"/>
      <c r="G157" s="112">
        <v>7.0000000000000007E-2</v>
      </c>
    </row>
    <row r="158" spans="1:7" s="91" customFormat="1" ht="66.75" customHeight="1" x14ac:dyDescent="0.7">
      <c r="A158" s="87" t="s">
        <v>136</v>
      </c>
      <c r="B158" s="88" t="s">
        <v>178</v>
      </c>
      <c r="C158" s="88" t="s">
        <v>176</v>
      </c>
      <c r="D158" s="88" t="s">
        <v>11</v>
      </c>
      <c r="E158" s="130">
        <v>46037</v>
      </c>
      <c r="F158" s="130"/>
      <c r="G158" s="112">
        <v>0.12</v>
      </c>
    </row>
    <row r="159" spans="1:7" s="91" customFormat="1" ht="66.75" customHeight="1" x14ac:dyDescent="0.7">
      <c r="A159" s="87" t="s">
        <v>136</v>
      </c>
      <c r="B159" s="88" t="s">
        <v>179</v>
      </c>
      <c r="C159" s="88" t="s">
        <v>170</v>
      </c>
      <c r="D159" s="88" t="s">
        <v>171</v>
      </c>
      <c r="E159" s="130">
        <v>46037</v>
      </c>
      <c r="F159" s="130"/>
      <c r="G159" s="112">
        <v>0.42</v>
      </c>
    </row>
    <row r="160" spans="1:7" s="91" customFormat="1" ht="66.75" customHeight="1" x14ac:dyDescent="0.7">
      <c r="A160" s="87" t="s">
        <v>136</v>
      </c>
      <c r="B160" s="88" t="s">
        <v>180</v>
      </c>
      <c r="C160" s="88" t="s">
        <v>179</v>
      </c>
      <c r="D160" s="88" t="s">
        <v>11</v>
      </c>
      <c r="E160" s="130">
        <v>46037</v>
      </c>
      <c r="F160" s="130"/>
      <c r="G160" s="112">
        <v>0.08</v>
      </c>
    </row>
    <row r="161" spans="1:9" s="91" customFormat="1" ht="66.75" customHeight="1" x14ac:dyDescent="0.7">
      <c r="A161" s="87" t="s">
        <v>136</v>
      </c>
      <c r="B161" s="88" t="s">
        <v>181</v>
      </c>
      <c r="C161" s="88" t="s">
        <v>179</v>
      </c>
      <c r="D161" s="88" t="s">
        <v>11</v>
      </c>
      <c r="E161" s="130">
        <v>46037</v>
      </c>
      <c r="F161" s="130"/>
      <c r="G161" s="112">
        <v>0.08</v>
      </c>
    </row>
    <row r="162" spans="1:9" s="91" customFormat="1" ht="66.75" customHeight="1" x14ac:dyDescent="0.7">
      <c r="A162" s="87" t="s">
        <v>136</v>
      </c>
      <c r="B162" s="88" t="s">
        <v>182</v>
      </c>
      <c r="C162" s="88" t="s">
        <v>183</v>
      </c>
      <c r="D162" s="88" t="s">
        <v>11</v>
      </c>
      <c r="E162" s="130">
        <v>46037</v>
      </c>
      <c r="F162" s="130"/>
      <c r="G162" s="112">
        <v>0.34</v>
      </c>
    </row>
    <row r="163" spans="1:9" s="91" customFormat="1" ht="66.75" customHeight="1" x14ac:dyDescent="0.7">
      <c r="A163" s="87" t="s">
        <v>136</v>
      </c>
      <c r="B163" s="88" t="s">
        <v>184</v>
      </c>
      <c r="C163" s="88" t="s">
        <v>185</v>
      </c>
      <c r="D163" s="88" t="s">
        <v>186</v>
      </c>
      <c r="E163" s="130">
        <v>46037</v>
      </c>
      <c r="F163" s="130"/>
      <c r="G163" s="112">
        <v>0.5</v>
      </c>
    </row>
    <row r="164" spans="1:9" s="91" customFormat="1" ht="66.75" customHeight="1" x14ac:dyDescent="0.7">
      <c r="A164" s="87" t="s">
        <v>136</v>
      </c>
      <c r="B164" s="88" t="s">
        <v>187</v>
      </c>
      <c r="C164" s="88" t="s">
        <v>184</v>
      </c>
      <c r="D164" s="88" t="s">
        <v>11</v>
      </c>
      <c r="E164" s="130">
        <v>46037</v>
      </c>
      <c r="F164" s="130"/>
      <c r="G164" s="112">
        <v>0.06</v>
      </c>
    </row>
    <row r="165" spans="1:9" s="91" customFormat="1" ht="66.75" customHeight="1" x14ac:dyDescent="0.7">
      <c r="A165" s="87" t="s">
        <v>136</v>
      </c>
      <c r="B165" s="88" t="s">
        <v>186</v>
      </c>
      <c r="C165" s="88" t="s">
        <v>188</v>
      </c>
      <c r="D165" s="88" t="s">
        <v>11</v>
      </c>
      <c r="E165" s="130">
        <v>46037</v>
      </c>
      <c r="F165" s="130"/>
      <c r="G165" s="112">
        <v>0.57999999999999996</v>
      </c>
    </row>
    <row r="166" spans="1:9" s="91" customFormat="1" ht="66.75" customHeight="1" x14ac:dyDescent="0.7">
      <c r="A166" s="87" t="s">
        <v>136</v>
      </c>
      <c r="B166" s="88" t="s">
        <v>188</v>
      </c>
      <c r="C166" s="88" t="s">
        <v>184</v>
      </c>
      <c r="D166" s="88" t="s">
        <v>11</v>
      </c>
      <c r="E166" s="130">
        <v>46037</v>
      </c>
      <c r="F166" s="130"/>
      <c r="G166" s="112">
        <v>0.42</v>
      </c>
    </row>
    <row r="167" spans="1:9" s="91" customFormat="1" ht="66.75" customHeight="1" x14ac:dyDescent="0.7">
      <c r="A167" s="87" t="s">
        <v>136</v>
      </c>
      <c r="B167" s="88" t="s">
        <v>189</v>
      </c>
      <c r="C167" s="88" t="s">
        <v>188</v>
      </c>
      <c r="D167" s="88" t="s">
        <v>185</v>
      </c>
      <c r="E167" s="130">
        <v>46037</v>
      </c>
      <c r="F167" s="130"/>
      <c r="G167" s="112">
        <v>0.15</v>
      </c>
    </row>
    <row r="168" spans="1:9" s="91" customFormat="1" ht="66.75" customHeight="1" x14ac:dyDescent="0.7">
      <c r="A168" s="87" t="s">
        <v>136</v>
      </c>
      <c r="B168" s="88" t="s">
        <v>185</v>
      </c>
      <c r="C168" s="88" t="s">
        <v>183</v>
      </c>
      <c r="D168" s="88" t="s">
        <v>11</v>
      </c>
      <c r="E168" s="130">
        <v>46037</v>
      </c>
      <c r="F168" s="130"/>
      <c r="G168" s="112">
        <v>0.74</v>
      </c>
    </row>
    <row r="169" spans="1:9" s="91" customFormat="1" ht="66.75" customHeight="1" x14ac:dyDescent="0.7">
      <c r="A169" s="87" t="s">
        <v>136</v>
      </c>
      <c r="B169" s="88" t="s">
        <v>190</v>
      </c>
      <c r="C169" s="88" t="s">
        <v>185</v>
      </c>
      <c r="D169" s="88" t="s">
        <v>24</v>
      </c>
      <c r="E169" s="130">
        <v>46037</v>
      </c>
      <c r="F169" s="130"/>
      <c r="G169" s="112">
        <v>0.1</v>
      </c>
    </row>
    <row r="170" spans="1:9" s="91" customFormat="1" ht="66.75" customHeight="1" x14ac:dyDescent="0.7">
      <c r="A170" s="87" t="s">
        <v>136</v>
      </c>
      <c r="B170" s="88" t="s">
        <v>191</v>
      </c>
      <c r="C170" s="88" t="s">
        <v>183</v>
      </c>
      <c r="D170" s="88" t="s">
        <v>11</v>
      </c>
      <c r="E170" s="130">
        <v>46037</v>
      </c>
      <c r="F170" s="130"/>
      <c r="G170" s="112">
        <v>1.28</v>
      </c>
    </row>
    <row r="171" spans="1:9" s="91" customFormat="1" ht="66.75" customHeight="1" x14ac:dyDescent="0.7">
      <c r="A171" s="87"/>
      <c r="B171" s="88"/>
      <c r="C171" s="93"/>
      <c r="D171" s="88" t="s">
        <v>77</v>
      </c>
      <c r="E171" s="94"/>
      <c r="F171" s="140"/>
      <c r="G171" s="95">
        <f>SUM(G125:G170)</f>
        <v>21.554999999999996</v>
      </c>
      <c r="I171" s="92">
        <f>SUM(G125:G170)</f>
        <v>21.554999999999996</v>
      </c>
    </row>
    <row r="172" spans="1:9" s="91" customFormat="1" ht="66.75" customHeight="1" x14ac:dyDescent="0.7">
      <c r="A172" s="87"/>
      <c r="B172" s="88"/>
      <c r="C172" s="93"/>
      <c r="D172" s="88" t="s">
        <v>78</v>
      </c>
      <c r="E172" s="94"/>
      <c r="F172" s="140"/>
      <c r="G172" s="96"/>
    </row>
    <row r="173" spans="1:9" s="91" customFormat="1" ht="66.75" customHeight="1" x14ac:dyDescent="0.7">
      <c r="A173" s="87"/>
      <c r="B173" s="88"/>
      <c r="C173" s="93"/>
      <c r="D173" s="89" t="s">
        <v>79</v>
      </c>
      <c r="E173" s="94"/>
      <c r="F173" s="94"/>
      <c r="G173" s="97"/>
    </row>
    <row r="174" spans="1:9" s="76" customFormat="1" ht="28.8" x14ac:dyDescent="0.55000000000000004">
      <c r="A174" s="75" t="s">
        <v>0</v>
      </c>
      <c r="E174" s="77"/>
      <c r="F174" s="77"/>
    </row>
    <row r="175" spans="1:9" s="78" customFormat="1" ht="83.25" customHeight="1" x14ac:dyDescent="0.55000000000000004">
      <c r="A175" s="151" t="s">
        <v>1</v>
      </c>
      <c r="B175" s="152" t="s">
        <v>2</v>
      </c>
      <c r="C175" s="152" t="s">
        <v>3</v>
      </c>
      <c r="D175" s="152" t="s">
        <v>80</v>
      </c>
      <c r="E175" s="151" t="s">
        <v>5</v>
      </c>
      <c r="F175" s="151" t="s">
        <v>6</v>
      </c>
      <c r="G175" s="153" t="s">
        <v>7</v>
      </c>
    </row>
    <row r="176" spans="1:9" s="91" customFormat="1" ht="78.75" customHeight="1" x14ac:dyDescent="0.7">
      <c r="A176" s="87" t="s">
        <v>136</v>
      </c>
      <c r="B176" s="88" t="s">
        <v>192</v>
      </c>
      <c r="C176" s="88" t="s">
        <v>169</v>
      </c>
      <c r="D176" s="88" t="s">
        <v>183</v>
      </c>
      <c r="E176" s="130">
        <v>46041</v>
      </c>
      <c r="F176" s="130"/>
      <c r="G176" s="112">
        <v>0.78</v>
      </c>
    </row>
    <row r="177" spans="1:9" s="91" customFormat="1" ht="78.75" customHeight="1" x14ac:dyDescent="0.7">
      <c r="A177" s="87" t="s">
        <v>136</v>
      </c>
      <c r="B177" s="88" t="s">
        <v>193</v>
      </c>
      <c r="C177" s="88" t="s">
        <v>169</v>
      </c>
      <c r="D177" s="88" t="s">
        <v>11</v>
      </c>
      <c r="E177" s="130">
        <v>46041</v>
      </c>
      <c r="F177" s="130"/>
      <c r="G177" s="112">
        <v>0.66</v>
      </c>
    </row>
    <row r="178" spans="1:9" s="91" customFormat="1" ht="78.75" customHeight="1" x14ac:dyDescent="0.7">
      <c r="A178" s="87" t="s">
        <v>136</v>
      </c>
      <c r="B178" s="88" t="s">
        <v>194</v>
      </c>
      <c r="C178" s="88" t="s">
        <v>195</v>
      </c>
      <c r="D178" s="88" t="s">
        <v>11</v>
      </c>
      <c r="E178" s="130">
        <v>46041</v>
      </c>
      <c r="F178" s="130"/>
      <c r="G178" s="112">
        <v>0.08</v>
      </c>
    </row>
    <row r="179" spans="1:9" s="91" customFormat="1" ht="78.75" customHeight="1" x14ac:dyDescent="0.7">
      <c r="A179" s="87" t="s">
        <v>136</v>
      </c>
      <c r="B179" s="88" t="s">
        <v>196</v>
      </c>
      <c r="C179" s="88" t="s">
        <v>195</v>
      </c>
      <c r="D179" s="88" t="s">
        <v>11</v>
      </c>
      <c r="E179" s="130">
        <v>46041</v>
      </c>
      <c r="F179" s="130"/>
      <c r="G179" s="112">
        <v>0.1</v>
      </c>
    </row>
    <row r="180" spans="1:9" s="91" customFormat="1" ht="78.75" customHeight="1" x14ac:dyDescent="0.7">
      <c r="A180" s="87" t="s">
        <v>136</v>
      </c>
      <c r="B180" s="88" t="s">
        <v>197</v>
      </c>
      <c r="C180" s="88" t="s">
        <v>195</v>
      </c>
      <c r="D180" s="88" t="s">
        <v>11</v>
      </c>
      <c r="E180" s="130">
        <v>46041</v>
      </c>
      <c r="F180" s="130"/>
      <c r="G180" s="112">
        <v>0.08</v>
      </c>
    </row>
    <row r="181" spans="1:9" s="91" customFormat="1" ht="78.75" customHeight="1" x14ac:dyDescent="0.7">
      <c r="A181" s="87" t="s">
        <v>136</v>
      </c>
      <c r="B181" s="88" t="s">
        <v>198</v>
      </c>
      <c r="C181" s="88" t="s">
        <v>169</v>
      </c>
      <c r="D181" s="88" t="s">
        <v>24</v>
      </c>
      <c r="E181" s="130">
        <v>46041</v>
      </c>
      <c r="F181" s="130"/>
      <c r="G181" s="112">
        <v>0.28000000000000003</v>
      </c>
    </row>
    <row r="182" spans="1:9" s="91" customFormat="1" ht="78.75" customHeight="1" x14ac:dyDescent="0.7">
      <c r="A182" s="87" t="s">
        <v>136</v>
      </c>
      <c r="B182" s="88" t="s">
        <v>50</v>
      </c>
      <c r="C182" s="88" t="s">
        <v>199</v>
      </c>
      <c r="D182" s="88" t="s">
        <v>200</v>
      </c>
      <c r="E182" s="130">
        <v>46041</v>
      </c>
      <c r="F182" s="130"/>
      <c r="G182" s="112">
        <v>0.33</v>
      </c>
    </row>
    <row r="183" spans="1:9" s="91" customFormat="1" ht="78.75" customHeight="1" x14ac:dyDescent="0.7">
      <c r="A183" s="87" t="s">
        <v>136</v>
      </c>
      <c r="B183" s="88" t="s">
        <v>50</v>
      </c>
      <c r="C183" s="88" t="s">
        <v>201</v>
      </c>
      <c r="D183" s="88" t="s">
        <v>202</v>
      </c>
      <c r="E183" s="130">
        <v>46041</v>
      </c>
      <c r="F183" s="130"/>
      <c r="G183" s="112">
        <v>0.38</v>
      </c>
      <c r="I183" s="92"/>
    </row>
    <row r="184" spans="1:9" s="91" customFormat="1" ht="78.75" customHeight="1" x14ac:dyDescent="0.7">
      <c r="A184" s="87" t="s">
        <v>136</v>
      </c>
      <c r="B184" s="88" t="s">
        <v>203</v>
      </c>
      <c r="C184" s="93" t="s">
        <v>169</v>
      </c>
      <c r="D184" s="88" t="s">
        <v>204</v>
      </c>
      <c r="E184" s="130">
        <v>46041</v>
      </c>
      <c r="F184" s="130"/>
      <c r="G184" s="112">
        <v>0.36</v>
      </c>
      <c r="I184" s="92"/>
    </row>
    <row r="185" spans="1:9" s="91" customFormat="1" ht="78.75" customHeight="1" x14ac:dyDescent="0.7">
      <c r="A185" s="87" t="s">
        <v>136</v>
      </c>
      <c r="B185" s="88" t="s">
        <v>204</v>
      </c>
      <c r="C185" s="93" t="s">
        <v>203</v>
      </c>
      <c r="D185" s="88" t="s">
        <v>24</v>
      </c>
      <c r="E185" s="130">
        <v>46041</v>
      </c>
      <c r="F185" s="130"/>
      <c r="G185" s="112">
        <v>0.35</v>
      </c>
      <c r="I185" s="92"/>
    </row>
    <row r="186" spans="1:9" s="91" customFormat="1" ht="78.75" customHeight="1" x14ac:dyDescent="0.7">
      <c r="A186" s="87" t="s">
        <v>136</v>
      </c>
      <c r="B186" s="88" t="s">
        <v>205</v>
      </c>
      <c r="C186" s="93" t="s">
        <v>204</v>
      </c>
      <c r="D186" s="88" t="s">
        <v>206</v>
      </c>
      <c r="E186" s="130">
        <v>46041</v>
      </c>
      <c r="F186" s="130"/>
      <c r="G186" s="112">
        <v>0.13</v>
      </c>
      <c r="I186" s="92"/>
    </row>
    <row r="187" spans="1:9" s="91" customFormat="1" ht="78.75" customHeight="1" x14ac:dyDescent="0.7">
      <c r="A187" s="87" t="s">
        <v>136</v>
      </c>
      <c r="B187" s="88" t="s">
        <v>207</v>
      </c>
      <c r="C187" s="93" t="s">
        <v>205</v>
      </c>
      <c r="D187" s="88" t="s">
        <v>203</v>
      </c>
      <c r="E187" s="130">
        <v>46041</v>
      </c>
      <c r="F187" s="130"/>
      <c r="G187" s="112">
        <v>0.31</v>
      </c>
      <c r="I187" s="92"/>
    </row>
    <row r="188" spans="1:9" s="91" customFormat="1" ht="78.75" customHeight="1" x14ac:dyDescent="0.7">
      <c r="A188" s="87" t="s">
        <v>136</v>
      </c>
      <c r="B188" s="88" t="s">
        <v>208</v>
      </c>
      <c r="C188" s="93" t="s">
        <v>204</v>
      </c>
      <c r="D188" s="88" t="s">
        <v>209</v>
      </c>
      <c r="E188" s="130">
        <v>46041</v>
      </c>
      <c r="F188" s="130"/>
      <c r="G188" s="112">
        <v>0.27</v>
      </c>
      <c r="I188" s="92"/>
    </row>
    <row r="189" spans="1:9" s="91" customFormat="1" ht="78.75" customHeight="1" x14ac:dyDescent="0.7">
      <c r="A189" s="87" t="s">
        <v>136</v>
      </c>
      <c r="B189" s="88" t="s">
        <v>210</v>
      </c>
      <c r="C189" s="93" t="s">
        <v>207</v>
      </c>
      <c r="D189" s="88" t="s">
        <v>11</v>
      </c>
      <c r="E189" s="130">
        <v>46041</v>
      </c>
      <c r="F189" s="130"/>
      <c r="G189" s="112">
        <v>7.0000000000000007E-2</v>
      </c>
      <c r="I189" s="92"/>
    </row>
    <row r="190" spans="1:9" s="91" customFormat="1" ht="78.75" customHeight="1" x14ac:dyDescent="0.7">
      <c r="A190" s="87" t="s">
        <v>8</v>
      </c>
      <c r="B190" s="88" t="s">
        <v>211</v>
      </c>
      <c r="C190" s="93" t="s">
        <v>199</v>
      </c>
      <c r="D190" s="88" t="s">
        <v>211</v>
      </c>
      <c r="E190" s="130">
        <v>46041</v>
      </c>
      <c r="F190" s="142"/>
      <c r="G190" s="101">
        <v>0.63</v>
      </c>
      <c r="I190" s="92"/>
    </row>
    <row r="191" spans="1:9" s="91" customFormat="1" ht="78.75" customHeight="1" x14ac:dyDescent="0.7">
      <c r="A191" s="87" t="s">
        <v>8</v>
      </c>
      <c r="B191" s="88" t="s">
        <v>212</v>
      </c>
      <c r="C191" s="93" t="s">
        <v>211</v>
      </c>
      <c r="D191" s="88" t="s">
        <v>11</v>
      </c>
      <c r="E191" s="130">
        <v>46041</v>
      </c>
      <c r="F191" s="142"/>
      <c r="G191" s="101">
        <v>0.14000000000000001</v>
      </c>
      <c r="I191" s="92"/>
    </row>
    <row r="192" spans="1:9" s="91" customFormat="1" ht="78.75" customHeight="1" x14ac:dyDescent="0.7">
      <c r="A192" s="87" t="s">
        <v>8</v>
      </c>
      <c r="B192" s="88" t="s">
        <v>213</v>
      </c>
      <c r="C192" s="93" t="s">
        <v>199</v>
      </c>
      <c r="D192" s="88" t="s">
        <v>24</v>
      </c>
      <c r="E192" s="130">
        <v>46041</v>
      </c>
      <c r="F192" s="142"/>
      <c r="G192" s="101">
        <v>0.94</v>
      </c>
      <c r="I192" s="92"/>
    </row>
    <row r="193" spans="1:9" s="91" customFormat="1" ht="78.75" customHeight="1" x14ac:dyDescent="0.7">
      <c r="A193" s="87" t="s">
        <v>8</v>
      </c>
      <c r="B193" s="88" t="s">
        <v>214</v>
      </c>
      <c r="C193" s="93" t="s">
        <v>215</v>
      </c>
      <c r="D193" s="88" t="s">
        <v>215</v>
      </c>
      <c r="E193" s="130">
        <v>46041</v>
      </c>
      <c r="F193" s="142"/>
      <c r="G193" s="101">
        <v>0.61</v>
      </c>
      <c r="I193" s="92"/>
    </row>
    <row r="194" spans="1:9" s="91" customFormat="1" ht="78.75" customHeight="1" x14ac:dyDescent="0.7">
      <c r="A194" s="87" t="s">
        <v>8</v>
      </c>
      <c r="B194" s="88" t="s">
        <v>216</v>
      </c>
      <c r="C194" s="93" t="s">
        <v>217</v>
      </c>
      <c r="D194" s="88" t="s">
        <v>218</v>
      </c>
      <c r="E194" s="130">
        <v>46041</v>
      </c>
      <c r="F194" s="142"/>
      <c r="G194" s="101">
        <v>0.45200000000000001</v>
      </c>
      <c r="I194" s="92"/>
    </row>
    <row r="195" spans="1:9" s="91" customFormat="1" ht="78.75" customHeight="1" x14ac:dyDescent="0.7">
      <c r="A195" s="87" t="s">
        <v>8</v>
      </c>
      <c r="B195" s="88" t="s">
        <v>219</v>
      </c>
      <c r="C195" s="93" t="s">
        <v>217</v>
      </c>
      <c r="D195" s="88" t="s">
        <v>218</v>
      </c>
      <c r="E195" s="130">
        <v>46041</v>
      </c>
      <c r="F195" s="142"/>
      <c r="G195" s="101">
        <v>0.4</v>
      </c>
      <c r="I195" s="92"/>
    </row>
    <row r="196" spans="1:9" s="91" customFormat="1" ht="78.75" customHeight="1" x14ac:dyDescent="0.7">
      <c r="A196" s="87" t="s">
        <v>8</v>
      </c>
      <c r="B196" s="88" t="s">
        <v>220</v>
      </c>
      <c r="C196" s="93" t="s">
        <v>217</v>
      </c>
      <c r="D196" s="88" t="s">
        <v>11</v>
      </c>
      <c r="E196" s="130">
        <v>46041</v>
      </c>
      <c r="F196" s="142"/>
      <c r="G196" s="101">
        <v>7.5999999999999998E-2</v>
      </c>
      <c r="I196" s="92"/>
    </row>
    <row r="197" spans="1:9" s="91" customFormat="1" ht="78.75" customHeight="1" x14ac:dyDescent="0.7">
      <c r="A197" s="87" t="s">
        <v>8</v>
      </c>
      <c r="B197" s="88" t="s">
        <v>217</v>
      </c>
      <c r="C197" s="93" t="s">
        <v>221</v>
      </c>
      <c r="D197" s="88" t="s">
        <v>15</v>
      </c>
      <c r="E197" s="130">
        <v>46041</v>
      </c>
      <c r="F197" s="142"/>
      <c r="G197" s="101">
        <v>1.55</v>
      </c>
      <c r="I197" s="92"/>
    </row>
    <row r="198" spans="1:9" s="91" customFormat="1" ht="78.75" customHeight="1" x14ac:dyDescent="0.7">
      <c r="A198" s="87" t="s">
        <v>8</v>
      </c>
      <c r="B198" s="88" t="s">
        <v>222</v>
      </c>
      <c r="C198" s="93" t="s">
        <v>223</v>
      </c>
      <c r="D198" s="88" t="s">
        <v>224</v>
      </c>
      <c r="E198" s="130">
        <v>46041</v>
      </c>
      <c r="F198" s="142"/>
      <c r="G198" s="101">
        <v>0.43</v>
      </c>
      <c r="I198" s="92"/>
    </row>
    <row r="199" spans="1:9" s="91" customFormat="1" ht="78.75" customHeight="1" x14ac:dyDescent="0.7">
      <c r="A199" s="87" t="s">
        <v>8</v>
      </c>
      <c r="B199" s="88" t="s">
        <v>225</v>
      </c>
      <c r="C199" s="93" t="s">
        <v>224</v>
      </c>
      <c r="D199" s="88" t="s">
        <v>223</v>
      </c>
      <c r="E199" s="130">
        <v>46041</v>
      </c>
      <c r="F199" s="142"/>
      <c r="G199" s="101">
        <v>0.312</v>
      </c>
      <c r="I199" s="92"/>
    </row>
    <row r="200" spans="1:9" s="91" customFormat="1" ht="78.75" customHeight="1" x14ac:dyDescent="0.7">
      <c r="A200" s="87" t="s">
        <v>8</v>
      </c>
      <c r="B200" s="88" t="s">
        <v>226</v>
      </c>
      <c r="C200" s="93" t="s">
        <v>223</v>
      </c>
      <c r="D200" s="88" t="s">
        <v>11</v>
      </c>
      <c r="E200" s="130">
        <v>46041</v>
      </c>
      <c r="F200" s="142"/>
      <c r="G200" s="101">
        <v>0.113</v>
      </c>
      <c r="I200" s="92"/>
    </row>
    <row r="201" spans="1:9" s="91" customFormat="1" ht="78.75" customHeight="1" x14ac:dyDescent="0.7">
      <c r="A201" s="87" t="s">
        <v>8</v>
      </c>
      <c r="B201" s="88" t="s">
        <v>224</v>
      </c>
      <c r="C201" s="93" t="s">
        <v>217</v>
      </c>
      <c r="D201" s="88" t="s">
        <v>221</v>
      </c>
      <c r="E201" s="130">
        <v>46041</v>
      </c>
      <c r="F201" s="142"/>
      <c r="G201" s="101">
        <v>0.28999999999999998</v>
      </c>
      <c r="I201" s="92"/>
    </row>
    <row r="202" spans="1:9" s="91" customFormat="1" ht="78.75" customHeight="1" x14ac:dyDescent="0.7">
      <c r="A202" s="87" t="s">
        <v>8</v>
      </c>
      <c r="B202" s="88" t="s">
        <v>227</v>
      </c>
      <c r="C202" s="93" t="s">
        <v>217</v>
      </c>
      <c r="D202" s="88" t="s">
        <v>11</v>
      </c>
      <c r="E202" s="130">
        <v>46041</v>
      </c>
      <c r="F202" s="142"/>
      <c r="G202" s="101">
        <v>0.08</v>
      </c>
      <c r="I202" s="92"/>
    </row>
    <row r="203" spans="1:9" s="91" customFormat="1" ht="78.75" customHeight="1" x14ac:dyDescent="0.7">
      <c r="A203" s="87" t="s">
        <v>8</v>
      </c>
      <c r="B203" s="88" t="s">
        <v>228</v>
      </c>
      <c r="C203" s="93" t="s">
        <v>214</v>
      </c>
      <c r="D203" s="88" t="s">
        <v>11</v>
      </c>
      <c r="E203" s="130">
        <v>46041</v>
      </c>
      <c r="F203" s="142"/>
      <c r="G203" s="101">
        <v>0.05</v>
      </c>
      <c r="I203" s="92"/>
    </row>
    <row r="204" spans="1:9" s="91" customFormat="1" ht="78.75" customHeight="1" x14ac:dyDescent="0.7">
      <c r="A204" s="87" t="s">
        <v>8</v>
      </c>
      <c r="B204" s="88" t="s">
        <v>229</v>
      </c>
      <c r="C204" s="93" t="s">
        <v>199</v>
      </c>
      <c r="D204" s="88" t="s">
        <v>230</v>
      </c>
      <c r="E204" s="130">
        <v>46041</v>
      </c>
      <c r="F204" s="142"/>
      <c r="G204" s="101">
        <v>0.24</v>
      </c>
      <c r="I204" s="92"/>
    </row>
    <row r="205" spans="1:9" s="132" customFormat="1" ht="78.75" customHeight="1" x14ac:dyDescent="0.7">
      <c r="A205" s="135" t="s">
        <v>8</v>
      </c>
      <c r="B205" s="98" t="s">
        <v>231</v>
      </c>
      <c r="C205" s="99" t="s">
        <v>218</v>
      </c>
      <c r="D205" s="98" t="s">
        <v>229</v>
      </c>
      <c r="E205" s="130">
        <v>46041</v>
      </c>
      <c r="F205" s="142"/>
      <c r="G205" s="101">
        <v>1.04</v>
      </c>
      <c r="I205" s="133"/>
    </row>
    <row r="206" spans="1:9" s="91" customFormat="1" ht="78.75" customHeight="1" x14ac:dyDescent="0.7">
      <c r="A206" s="87" t="s">
        <v>8</v>
      </c>
      <c r="B206" s="88" t="s">
        <v>232</v>
      </c>
      <c r="C206" s="93" t="s">
        <v>231</v>
      </c>
      <c r="D206" s="88" t="s">
        <v>11</v>
      </c>
      <c r="E206" s="130">
        <v>46041</v>
      </c>
      <c r="F206" s="142"/>
      <c r="G206" s="101">
        <v>0.06</v>
      </c>
      <c r="I206" s="92"/>
    </row>
    <row r="207" spans="1:9" s="91" customFormat="1" ht="78.75" customHeight="1" x14ac:dyDescent="0.7">
      <c r="A207" s="87" t="s">
        <v>8</v>
      </c>
      <c r="B207" s="88" t="s">
        <v>230</v>
      </c>
      <c r="C207" s="93" t="s">
        <v>231</v>
      </c>
      <c r="D207" s="88" t="s">
        <v>233</v>
      </c>
      <c r="E207" s="130">
        <v>46041</v>
      </c>
      <c r="F207" s="142"/>
      <c r="G207" s="101">
        <v>0.38</v>
      </c>
      <c r="I207" s="92"/>
    </row>
    <row r="208" spans="1:9" s="132" customFormat="1" ht="78.75" customHeight="1" x14ac:dyDescent="0.7">
      <c r="A208" s="135" t="s">
        <v>8</v>
      </c>
      <c r="B208" s="98" t="s">
        <v>233</v>
      </c>
      <c r="C208" s="99" t="s">
        <v>229</v>
      </c>
      <c r="D208" s="98" t="s">
        <v>11</v>
      </c>
      <c r="E208" s="130">
        <v>46041</v>
      </c>
      <c r="F208" s="142"/>
      <c r="G208" s="101">
        <v>0.86</v>
      </c>
      <c r="I208" s="133"/>
    </row>
    <row r="209" spans="1:9" s="91" customFormat="1" ht="78.75" customHeight="1" x14ac:dyDescent="0.7">
      <c r="A209" s="87" t="s">
        <v>8</v>
      </c>
      <c r="B209" s="88" t="s">
        <v>234</v>
      </c>
      <c r="C209" s="93" t="s">
        <v>233</v>
      </c>
      <c r="D209" s="88" t="s">
        <v>235</v>
      </c>
      <c r="E209" s="130">
        <v>46041</v>
      </c>
      <c r="F209" s="142"/>
      <c r="G209" s="101">
        <v>0.19</v>
      </c>
      <c r="I209" s="92"/>
    </row>
    <row r="210" spans="1:9" s="91" customFormat="1" ht="78.75" customHeight="1" x14ac:dyDescent="0.7">
      <c r="A210" s="87" t="s">
        <v>8</v>
      </c>
      <c r="B210" s="88" t="s">
        <v>236</v>
      </c>
      <c r="C210" s="93" t="s">
        <v>234</v>
      </c>
      <c r="D210" s="88" t="s">
        <v>11</v>
      </c>
      <c r="E210" s="130">
        <v>46041</v>
      </c>
      <c r="F210" s="142"/>
      <c r="G210" s="101">
        <v>0.13</v>
      </c>
      <c r="I210" s="92"/>
    </row>
    <row r="211" spans="1:9" s="91" customFormat="1" ht="78.75" customHeight="1" x14ac:dyDescent="0.7">
      <c r="A211" s="87" t="s">
        <v>8</v>
      </c>
      <c r="B211" s="98" t="s">
        <v>199</v>
      </c>
      <c r="C211" s="99" t="s">
        <v>50</v>
      </c>
      <c r="D211" s="98" t="s">
        <v>169</v>
      </c>
      <c r="E211" s="130">
        <v>46041</v>
      </c>
      <c r="F211" s="142"/>
      <c r="G211" s="101">
        <v>5.5380000000000003</v>
      </c>
      <c r="I211" s="92"/>
    </row>
    <row r="212" spans="1:9" s="91" customFormat="1" ht="78.75" customHeight="1" x14ac:dyDescent="0.7">
      <c r="A212" s="87"/>
      <c r="B212" s="98" t="s">
        <v>237</v>
      </c>
      <c r="C212" s="99" t="s">
        <v>231</v>
      </c>
      <c r="D212" s="98" t="s">
        <v>11</v>
      </c>
      <c r="E212" s="130">
        <v>46041</v>
      </c>
      <c r="F212" s="143"/>
      <c r="G212" s="102">
        <v>0.18</v>
      </c>
      <c r="I212" s="92"/>
    </row>
    <row r="213" spans="1:9" s="91" customFormat="1" ht="78.75" customHeight="1" x14ac:dyDescent="0.7">
      <c r="A213" s="87"/>
      <c r="B213" s="98" t="s">
        <v>238</v>
      </c>
      <c r="C213" s="99" t="s">
        <v>230</v>
      </c>
      <c r="D213" s="98" t="s">
        <v>231</v>
      </c>
      <c r="E213" s="130">
        <v>46041</v>
      </c>
      <c r="F213" s="143"/>
      <c r="G213" s="102">
        <v>0.3</v>
      </c>
      <c r="I213" s="92"/>
    </row>
    <row r="214" spans="1:9" s="91" customFormat="1" ht="78.75" customHeight="1" x14ac:dyDescent="0.7">
      <c r="A214" s="87"/>
      <c r="B214" s="98"/>
      <c r="C214" s="99"/>
      <c r="D214" s="98" t="s">
        <v>239</v>
      </c>
      <c r="E214" s="100"/>
      <c r="F214" s="144"/>
      <c r="G214" s="102">
        <f>SUM(G176:G213)</f>
        <v>19.170999999999999</v>
      </c>
      <c r="I214" s="92">
        <f>SUM(G176:G213)</f>
        <v>19.170999999999999</v>
      </c>
    </row>
    <row r="215" spans="1:9" s="91" customFormat="1" ht="78.75" customHeight="1" x14ac:dyDescent="0.7">
      <c r="A215" s="87"/>
      <c r="B215" s="88"/>
      <c r="C215" s="93"/>
      <c r="D215" s="88" t="s">
        <v>78</v>
      </c>
      <c r="E215" s="100"/>
      <c r="F215" s="144"/>
      <c r="G215" s="96"/>
    </row>
    <row r="216" spans="1:9" s="91" customFormat="1" ht="78.75" customHeight="1" x14ac:dyDescent="0.7">
      <c r="A216" s="87"/>
      <c r="B216" s="88"/>
      <c r="C216" s="93"/>
      <c r="D216" s="89" t="s">
        <v>79</v>
      </c>
      <c r="E216" s="100"/>
      <c r="F216" s="100"/>
      <c r="G216" s="97"/>
    </row>
    <row r="217" spans="1:9" s="76" customFormat="1" ht="28.8" x14ac:dyDescent="0.55000000000000004">
      <c r="A217" s="75" t="s">
        <v>0</v>
      </c>
      <c r="E217" s="77"/>
      <c r="F217" s="77"/>
    </row>
    <row r="218" spans="1:9" ht="11.25" customHeight="1" x14ac:dyDescent="0.45">
      <c r="A218" s="27"/>
      <c r="B218" s="9"/>
      <c r="C218" s="9"/>
      <c r="D218" s="9"/>
      <c r="E218" s="59"/>
      <c r="F218" s="59"/>
      <c r="G218" s="9"/>
    </row>
    <row r="219" spans="1:9" s="78" customFormat="1" ht="83.25" customHeight="1" x14ac:dyDescent="0.55000000000000004">
      <c r="A219" s="151" t="s">
        <v>1</v>
      </c>
      <c r="B219" s="152" t="s">
        <v>2</v>
      </c>
      <c r="C219" s="152" t="s">
        <v>3</v>
      </c>
      <c r="D219" s="152" t="s">
        <v>80</v>
      </c>
      <c r="E219" s="151" t="s">
        <v>5</v>
      </c>
      <c r="F219" s="151" t="s">
        <v>6</v>
      </c>
      <c r="G219" s="153" t="s">
        <v>7</v>
      </c>
    </row>
    <row r="220" spans="1:9" s="91" customFormat="1" ht="83.25" customHeight="1" x14ac:dyDescent="0.7">
      <c r="A220" s="87" t="s">
        <v>136</v>
      </c>
      <c r="B220" s="88" t="s">
        <v>240</v>
      </c>
      <c r="C220" s="88" t="s">
        <v>241</v>
      </c>
      <c r="D220" s="88" t="s">
        <v>242</v>
      </c>
      <c r="E220" s="130">
        <v>46038</v>
      </c>
      <c r="F220" s="130"/>
      <c r="G220" s="90">
        <v>0.4</v>
      </c>
      <c r="I220" s="92"/>
    </row>
    <row r="221" spans="1:9" s="91" customFormat="1" ht="83.25" customHeight="1" x14ac:dyDescent="0.7">
      <c r="A221" s="87" t="s">
        <v>136</v>
      </c>
      <c r="B221" s="88" t="s">
        <v>243</v>
      </c>
      <c r="C221" s="88" t="s">
        <v>240</v>
      </c>
      <c r="D221" s="88" t="s">
        <v>11</v>
      </c>
      <c r="E221" s="130">
        <v>46038</v>
      </c>
      <c r="F221" s="130"/>
      <c r="G221" s="90">
        <v>0.06</v>
      </c>
    </row>
    <row r="222" spans="1:9" s="91" customFormat="1" ht="83.25" customHeight="1" x14ac:dyDescent="0.7">
      <c r="A222" s="87" t="s">
        <v>136</v>
      </c>
      <c r="B222" s="88" t="s">
        <v>244</v>
      </c>
      <c r="C222" s="88" t="s">
        <v>240</v>
      </c>
      <c r="D222" s="88" t="s">
        <v>242</v>
      </c>
      <c r="E222" s="130">
        <v>46038</v>
      </c>
      <c r="F222" s="130"/>
      <c r="G222" s="90">
        <v>0.31</v>
      </c>
    </row>
    <row r="223" spans="1:9" s="91" customFormat="1" ht="83.25" customHeight="1" x14ac:dyDescent="0.7">
      <c r="A223" s="87" t="s">
        <v>136</v>
      </c>
      <c r="B223" s="88" t="s">
        <v>242</v>
      </c>
      <c r="C223" s="88" t="s">
        <v>245</v>
      </c>
      <c r="D223" s="88" t="s">
        <v>11</v>
      </c>
      <c r="E223" s="130">
        <v>46038</v>
      </c>
      <c r="F223" s="130"/>
      <c r="G223" s="90">
        <v>0.82</v>
      </c>
    </row>
    <row r="224" spans="1:9" s="91" customFormat="1" ht="83.25" customHeight="1" x14ac:dyDescent="0.7">
      <c r="A224" s="87" t="s">
        <v>136</v>
      </c>
      <c r="B224" s="88" t="s">
        <v>245</v>
      </c>
      <c r="C224" s="88" t="s">
        <v>241</v>
      </c>
      <c r="D224" s="88" t="s">
        <v>11</v>
      </c>
      <c r="E224" s="130">
        <v>46038</v>
      </c>
      <c r="F224" s="130"/>
      <c r="G224" s="90">
        <v>0.37</v>
      </c>
    </row>
    <row r="225" spans="1:7" s="91" customFormat="1" ht="83.25" customHeight="1" x14ac:dyDescent="0.7">
      <c r="A225" s="87" t="s">
        <v>136</v>
      </c>
      <c r="B225" s="88" t="s">
        <v>246</v>
      </c>
      <c r="C225" s="88" t="s">
        <v>241</v>
      </c>
      <c r="D225" s="88" t="s">
        <v>247</v>
      </c>
      <c r="E225" s="130">
        <v>46038</v>
      </c>
      <c r="F225" s="130"/>
      <c r="G225" s="90">
        <v>0.22</v>
      </c>
    </row>
    <row r="226" spans="1:7" s="91" customFormat="1" ht="83.25" customHeight="1" x14ac:dyDescent="0.7">
      <c r="A226" s="87" t="s">
        <v>136</v>
      </c>
      <c r="B226" s="88" t="s">
        <v>248</v>
      </c>
      <c r="C226" s="88" t="s">
        <v>169</v>
      </c>
      <c r="D226" s="88" t="s">
        <v>247</v>
      </c>
      <c r="E226" s="130">
        <v>46038</v>
      </c>
      <c r="F226" s="130"/>
      <c r="G226" s="90">
        <v>0.06</v>
      </c>
    </row>
    <row r="227" spans="1:7" s="91" customFormat="1" ht="83.25" customHeight="1" x14ac:dyDescent="0.7">
      <c r="A227" s="87" t="s">
        <v>136</v>
      </c>
      <c r="B227" s="88" t="s">
        <v>249</v>
      </c>
      <c r="C227" s="88" t="s">
        <v>250</v>
      </c>
      <c r="D227" s="88" t="s">
        <v>251</v>
      </c>
      <c r="E227" s="130">
        <v>46038</v>
      </c>
      <c r="F227" s="130"/>
      <c r="G227" s="90">
        <v>0.68</v>
      </c>
    </row>
    <row r="228" spans="1:7" s="91" customFormat="1" ht="83.25" customHeight="1" x14ac:dyDescent="0.7">
      <c r="A228" s="87" t="s">
        <v>136</v>
      </c>
      <c r="B228" s="88" t="s">
        <v>252</v>
      </c>
      <c r="C228" s="88" t="s">
        <v>247</v>
      </c>
      <c r="D228" s="88" t="s">
        <v>251</v>
      </c>
      <c r="E228" s="130">
        <v>46038</v>
      </c>
      <c r="F228" s="130"/>
      <c r="G228" s="90">
        <v>0.3</v>
      </c>
    </row>
    <row r="229" spans="1:7" s="91" customFormat="1" ht="83.25" customHeight="1" x14ac:dyDescent="0.7">
      <c r="A229" s="87" t="s">
        <v>136</v>
      </c>
      <c r="B229" s="88" t="s">
        <v>251</v>
      </c>
      <c r="C229" s="88" t="s">
        <v>253</v>
      </c>
      <c r="D229" s="88" t="s">
        <v>247</v>
      </c>
      <c r="E229" s="130">
        <v>46038</v>
      </c>
      <c r="F229" s="130"/>
      <c r="G229" s="90">
        <v>0.66</v>
      </c>
    </row>
    <row r="230" spans="1:7" s="91" customFormat="1" ht="83.25" customHeight="1" x14ac:dyDescent="0.7">
      <c r="A230" s="87"/>
      <c r="B230" s="88" t="s">
        <v>254</v>
      </c>
      <c r="C230" s="88" t="s">
        <v>247</v>
      </c>
      <c r="D230" s="88" t="s">
        <v>255</v>
      </c>
      <c r="E230" s="130">
        <v>46038</v>
      </c>
      <c r="F230" s="130"/>
      <c r="G230" s="90">
        <v>0.26</v>
      </c>
    </row>
    <row r="231" spans="1:7" s="91" customFormat="1" ht="83.25" customHeight="1" x14ac:dyDescent="0.7">
      <c r="A231" s="87"/>
      <c r="B231" s="167" t="s">
        <v>256</v>
      </c>
      <c r="C231" s="88" t="s">
        <v>257</v>
      </c>
      <c r="D231" s="88" t="s">
        <v>258</v>
      </c>
      <c r="E231" s="130">
        <v>46038</v>
      </c>
      <c r="F231" s="138"/>
      <c r="G231" s="90">
        <v>1.88</v>
      </c>
    </row>
    <row r="232" spans="1:7" s="91" customFormat="1" ht="83.25" customHeight="1" x14ac:dyDescent="0.7">
      <c r="A232" s="87"/>
      <c r="B232" s="167" t="s">
        <v>260</v>
      </c>
      <c r="C232" s="88" t="s">
        <v>251</v>
      </c>
      <c r="D232" s="88" t="s">
        <v>261</v>
      </c>
      <c r="E232" s="130">
        <v>46038</v>
      </c>
      <c r="F232" s="138"/>
      <c r="G232" s="90">
        <v>0.26</v>
      </c>
    </row>
    <row r="233" spans="1:7" s="91" customFormat="1" ht="83.25" customHeight="1" x14ac:dyDescent="0.7">
      <c r="A233" s="87" t="s">
        <v>136</v>
      </c>
      <c r="B233" s="167" t="s">
        <v>262</v>
      </c>
      <c r="C233" s="88" t="s">
        <v>263</v>
      </c>
      <c r="D233" s="88" t="s">
        <v>264</v>
      </c>
      <c r="E233" s="130">
        <v>46038</v>
      </c>
      <c r="F233" s="138"/>
      <c r="G233" s="90">
        <v>0.96</v>
      </c>
    </row>
    <row r="234" spans="1:7" s="91" customFormat="1" ht="83.25" customHeight="1" x14ac:dyDescent="0.7">
      <c r="A234" s="87" t="s">
        <v>136</v>
      </c>
      <c r="B234" s="167" t="s">
        <v>265</v>
      </c>
      <c r="C234" s="88" t="s">
        <v>266</v>
      </c>
      <c r="D234" s="88" t="s">
        <v>267</v>
      </c>
      <c r="E234" s="130">
        <v>46038</v>
      </c>
      <c r="F234" s="138"/>
      <c r="G234" s="90">
        <v>0.44</v>
      </c>
    </row>
    <row r="235" spans="1:7" s="91" customFormat="1" ht="83.25" customHeight="1" x14ac:dyDescent="0.7">
      <c r="A235" s="87" t="s">
        <v>136</v>
      </c>
      <c r="B235" s="167" t="s">
        <v>268</v>
      </c>
      <c r="C235" s="88" t="s">
        <v>269</v>
      </c>
      <c r="D235" s="88" t="s">
        <v>270</v>
      </c>
      <c r="E235" s="130">
        <v>46038</v>
      </c>
      <c r="F235" s="138"/>
      <c r="G235" s="90">
        <v>0.05</v>
      </c>
    </row>
    <row r="236" spans="1:7" s="91" customFormat="1" ht="83.25" customHeight="1" x14ac:dyDescent="0.7">
      <c r="A236" s="87" t="s">
        <v>136</v>
      </c>
      <c r="B236" s="167" t="s">
        <v>271</v>
      </c>
      <c r="C236" s="88" t="s">
        <v>247</v>
      </c>
      <c r="D236" s="88" t="s">
        <v>270</v>
      </c>
      <c r="E236" s="130">
        <v>46038</v>
      </c>
      <c r="F236" s="138"/>
      <c r="G236" s="90">
        <v>0.14000000000000001</v>
      </c>
    </row>
    <row r="237" spans="1:7" s="91" customFormat="1" ht="83.25" customHeight="1" x14ac:dyDescent="0.7">
      <c r="A237" s="87" t="s">
        <v>136</v>
      </c>
      <c r="B237" s="167" t="s">
        <v>272</v>
      </c>
      <c r="C237" s="88" t="s">
        <v>269</v>
      </c>
      <c r="D237" s="88" t="s">
        <v>11</v>
      </c>
      <c r="E237" s="130">
        <v>46038</v>
      </c>
      <c r="F237" s="138"/>
      <c r="G237" s="90">
        <v>0.57999999999999996</v>
      </c>
    </row>
    <row r="238" spans="1:7" s="91" customFormat="1" ht="83.25" customHeight="1" x14ac:dyDescent="0.7">
      <c r="A238" s="87" t="s">
        <v>136</v>
      </c>
      <c r="B238" s="167" t="s">
        <v>273</v>
      </c>
      <c r="C238" s="88" t="s">
        <v>266</v>
      </c>
      <c r="D238" s="88" t="s">
        <v>274</v>
      </c>
      <c r="E238" s="130">
        <v>46038</v>
      </c>
      <c r="F238" s="138"/>
      <c r="G238" s="90">
        <v>0.56000000000000005</v>
      </c>
    </row>
    <row r="239" spans="1:7" s="91" customFormat="1" ht="83.25" customHeight="1" x14ac:dyDescent="0.7">
      <c r="A239" s="87" t="s">
        <v>136</v>
      </c>
      <c r="B239" s="88" t="s">
        <v>275</v>
      </c>
      <c r="C239" s="88" t="s">
        <v>254</v>
      </c>
      <c r="D239" s="88" t="s">
        <v>251</v>
      </c>
      <c r="E239" s="130">
        <v>46038</v>
      </c>
      <c r="F239" s="130"/>
      <c r="G239" s="90">
        <v>0.2</v>
      </c>
    </row>
    <row r="240" spans="1:7" s="91" customFormat="1" ht="83.25" customHeight="1" x14ac:dyDescent="0.7">
      <c r="A240" s="87" t="s">
        <v>136</v>
      </c>
      <c r="B240" s="88" t="s">
        <v>276</v>
      </c>
      <c r="C240" s="88" t="s">
        <v>183</v>
      </c>
      <c r="D240" s="88" t="s">
        <v>257</v>
      </c>
      <c r="E240" s="130">
        <v>46038</v>
      </c>
      <c r="F240" s="130"/>
      <c r="G240" s="90">
        <v>0.57999999999999996</v>
      </c>
    </row>
    <row r="241" spans="1:9" s="91" customFormat="1" ht="83.25" customHeight="1" x14ac:dyDescent="0.7">
      <c r="A241" s="87" t="s">
        <v>136</v>
      </c>
      <c r="B241" s="88" t="s">
        <v>257</v>
      </c>
      <c r="C241" s="88" t="s">
        <v>276</v>
      </c>
      <c r="D241" s="88" t="s">
        <v>276</v>
      </c>
      <c r="E241" s="130">
        <v>46038</v>
      </c>
      <c r="F241" s="130"/>
      <c r="G241" s="90">
        <v>2.3199999999999998</v>
      </c>
    </row>
    <row r="242" spans="1:9" s="91" customFormat="1" ht="83.25" customHeight="1" x14ac:dyDescent="0.7">
      <c r="A242" s="87" t="s">
        <v>136</v>
      </c>
      <c r="B242" s="88" t="s">
        <v>277</v>
      </c>
      <c r="C242" s="88" t="s">
        <v>257</v>
      </c>
      <c r="D242" s="88" t="s">
        <v>11</v>
      </c>
      <c r="E242" s="130">
        <v>46038</v>
      </c>
      <c r="F242" s="130"/>
      <c r="G242" s="90">
        <v>0.2</v>
      </c>
    </row>
    <row r="243" spans="1:9" s="91" customFormat="1" ht="83.25" customHeight="1" x14ac:dyDescent="0.7">
      <c r="A243" s="87" t="s">
        <v>136</v>
      </c>
      <c r="B243" s="88" t="s">
        <v>278</v>
      </c>
      <c r="C243" s="88" t="s">
        <v>257</v>
      </c>
      <c r="D243" s="88" t="s">
        <v>24</v>
      </c>
      <c r="E243" s="130">
        <v>46038</v>
      </c>
      <c r="F243" s="130"/>
      <c r="G243" s="90">
        <v>0.06</v>
      </c>
    </row>
    <row r="244" spans="1:9" s="91" customFormat="1" ht="83.25" customHeight="1" x14ac:dyDescent="0.7">
      <c r="A244" s="87" t="s">
        <v>136</v>
      </c>
      <c r="B244" s="88" t="s">
        <v>279</v>
      </c>
      <c r="C244" s="88" t="s">
        <v>169</v>
      </c>
      <c r="D244" s="88" t="s">
        <v>280</v>
      </c>
      <c r="E244" s="130">
        <v>46038</v>
      </c>
      <c r="F244" s="130"/>
      <c r="G244" s="90">
        <v>0.3</v>
      </c>
    </row>
    <row r="245" spans="1:9" s="91" customFormat="1" ht="83.25" customHeight="1" x14ac:dyDescent="0.7">
      <c r="A245" s="87" t="s">
        <v>136</v>
      </c>
      <c r="B245" s="88" t="s">
        <v>281</v>
      </c>
      <c r="C245" s="88" t="s">
        <v>282</v>
      </c>
      <c r="D245" s="88" t="s">
        <v>279</v>
      </c>
      <c r="E245" s="130">
        <v>46038</v>
      </c>
      <c r="F245" s="130"/>
      <c r="G245" s="90">
        <v>0.06</v>
      </c>
    </row>
    <row r="246" spans="1:9" s="91" customFormat="1" ht="83.25" customHeight="1" x14ac:dyDescent="0.7">
      <c r="A246" s="87" t="s">
        <v>136</v>
      </c>
      <c r="B246" s="88" t="s">
        <v>283</v>
      </c>
      <c r="C246" s="88" t="s">
        <v>11</v>
      </c>
      <c r="D246" s="88" t="s">
        <v>284</v>
      </c>
      <c r="E246" s="130">
        <v>46038</v>
      </c>
      <c r="F246" s="130"/>
      <c r="G246" s="90">
        <v>0.19</v>
      </c>
    </row>
    <row r="247" spans="1:9" s="91" customFormat="1" ht="83.25" customHeight="1" x14ac:dyDescent="0.7">
      <c r="A247" s="87" t="s">
        <v>136</v>
      </c>
      <c r="B247" s="88" t="s">
        <v>285</v>
      </c>
      <c r="C247" s="88" t="s">
        <v>11</v>
      </c>
      <c r="D247" s="88" t="s">
        <v>279</v>
      </c>
      <c r="E247" s="130">
        <v>46038</v>
      </c>
      <c r="F247" s="130"/>
      <c r="G247" s="90">
        <v>0.19</v>
      </c>
    </row>
    <row r="248" spans="1:9" s="91" customFormat="1" ht="83.25" customHeight="1" x14ac:dyDescent="0.7">
      <c r="A248" s="87" t="s">
        <v>136</v>
      </c>
      <c r="B248" s="88" t="s">
        <v>286</v>
      </c>
      <c r="C248" s="88" t="s">
        <v>283</v>
      </c>
      <c r="D248" s="88" t="s">
        <v>279</v>
      </c>
      <c r="E248" s="130">
        <v>46038</v>
      </c>
      <c r="F248" s="130"/>
      <c r="G248" s="90">
        <v>0.15</v>
      </c>
    </row>
    <row r="249" spans="1:9" s="91" customFormat="1" ht="83.25" customHeight="1" x14ac:dyDescent="0.7">
      <c r="A249" s="87"/>
      <c r="B249" s="88"/>
      <c r="C249" s="93"/>
      <c r="D249" s="88" t="s">
        <v>77</v>
      </c>
      <c r="E249" s="94"/>
      <c r="F249" s="140"/>
      <c r="G249" s="95">
        <f>SUM(G220:G248)</f>
        <v>13.26</v>
      </c>
      <c r="I249" s="154">
        <f>SUM(G220:G248)</f>
        <v>13.26</v>
      </c>
    </row>
    <row r="250" spans="1:9" s="91" customFormat="1" ht="83.25" customHeight="1" x14ac:dyDescent="0.7">
      <c r="A250" s="87"/>
      <c r="B250" s="88"/>
      <c r="C250" s="93"/>
      <c r="D250" s="88" t="s">
        <v>78</v>
      </c>
      <c r="E250" s="94"/>
      <c r="F250" s="94"/>
      <c r="G250" s="97"/>
    </row>
    <row r="251" spans="1:9" s="91" customFormat="1" ht="83.25" customHeight="1" x14ac:dyDescent="0.7">
      <c r="A251" s="87"/>
      <c r="B251" s="88"/>
      <c r="C251" s="93"/>
      <c r="D251" s="89" t="s">
        <v>79</v>
      </c>
      <c r="E251" s="94"/>
      <c r="F251" s="94"/>
      <c r="G251" s="97"/>
      <c r="I251" s="92"/>
    </row>
    <row r="252" spans="1:9" s="76" customFormat="1" ht="28.8" x14ac:dyDescent="0.55000000000000004">
      <c r="A252" s="75" t="s">
        <v>0</v>
      </c>
      <c r="B252" s="103"/>
      <c r="C252" s="103"/>
      <c r="D252" s="103"/>
      <c r="E252" s="104"/>
      <c r="F252" s="104"/>
      <c r="G252" s="105"/>
    </row>
    <row r="253" spans="1:9" s="76" customFormat="1" ht="10.35" customHeight="1" x14ac:dyDescent="0.55000000000000004">
      <c r="A253" s="75"/>
      <c r="B253" s="103"/>
      <c r="C253" s="103"/>
      <c r="D253" s="103"/>
      <c r="E253" s="104"/>
      <c r="F253" s="104"/>
      <c r="G253" s="105"/>
    </row>
    <row r="254" spans="1:9" s="78" customFormat="1" ht="66.75" customHeight="1" x14ac:dyDescent="0.55000000000000004">
      <c r="A254" s="151" t="s">
        <v>1</v>
      </c>
      <c r="B254" s="152" t="s">
        <v>2</v>
      </c>
      <c r="C254" s="152" t="s">
        <v>3</v>
      </c>
      <c r="D254" s="152" t="s">
        <v>80</v>
      </c>
      <c r="E254" s="151" t="s">
        <v>5</v>
      </c>
      <c r="F254" s="151" t="s">
        <v>6</v>
      </c>
      <c r="G254" s="153" t="s">
        <v>7</v>
      </c>
    </row>
    <row r="255" spans="1:9" s="91" customFormat="1" ht="95.25" customHeight="1" x14ac:dyDescent="0.7">
      <c r="A255" s="87" t="s">
        <v>136</v>
      </c>
      <c r="B255" s="88" t="s">
        <v>241</v>
      </c>
      <c r="C255" s="88" t="s">
        <v>169</v>
      </c>
      <c r="D255" s="88" t="s">
        <v>287</v>
      </c>
      <c r="E255" s="130">
        <v>46038</v>
      </c>
      <c r="F255" s="130"/>
      <c r="G255" s="90">
        <v>1.7</v>
      </c>
    </row>
    <row r="256" spans="1:9" s="91" customFormat="1" ht="95.25" customHeight="1" x14ac:dyDescent="0.7">
      <c r="A256" s="87" t="s">
        <v>136</v>
      </c>
      <c r="B256" s="88" t="s">
        <v>288</v>
      </c>
      <c r="C256" s="88" t="s">
        <v>241</v>
      </c>
      <c r="D256" s="88" t="s">
        <v>287</v>
      </c>
      <c r="E256" s="130">
        <v>46038</v>
      </c>
      <c r="F256" s="130"/>
      <c r="G256" s="90">
        <v>0.31</v>
      </c>
    </row>
    <row r="257" spans="1:10" s="91" customFormat="1" ht="95.25" customHeight="1" x14ac:dyDescent="0.7">
      <c r="A257" s="87" t="s">
        <v>136</v>
      </c>
      <c r="B257" s="88" t="s">
        <v>289</v>
      </c>
      <c r="C257" s="88" t="s">
        <v>241</v>
      </c>
      <c r="D257" s="88" t="s">
        <v>11</v>
      </c>
      <c r="E257" s="130">
        <v>46038</v>
      </c>
      <c r="F257" s="130"/>
      <c r="G257" s="90">
        <v>0.2</v>
      </c>
    </row>
    <row r="258" spans="1:10" s="91" customFormat="1" ht="95.25" customHeight="1" x14ac:dyDescent="0.7">
      <c r="A258" s="87" t="s">
        <v>136</v>
      </c>
      <c r="B258" s="88" t="s">
        <v>290</v>
      </c>
      <c r="C258" s="88" t="s">
        <v>241</v>
      </c>
      <c r="D258" s="88" t="s">
        <v>11</v>
      </c>
      <c r="E258" s="130">
        <v>46038</v>
      </c>
      <c r="F258" s="130"/>
      <c r="G258" s="90">
        <v>0.61</v>
      </c>
    </row>
    <row r="259" spans="1:10" s="91" customFormat="1" ht="95.25" customHeight="1" x14ac:dyDescent="0.7">
      <c r="A259" s="87" t="s">
        <v>136</v>
      </c>
      <c r="B259" s="88" t="s">
        <v>291</v>
      </c>
      <c r="C259" s="88" t="s">
        <v>290</v>
      </c>
      <c r="D259" s="88" t="s">
        <v>11</v>
      </c>
      <c r="E259" s="130">
        <v>46038</v>
      </c>
      <c r="F259" s="130"/>
      <c r="G259" s="90">
        <v>0.13</v>
      </c>
    </row>
    <row r="260" spans="1:10" s="91" customFormat="1" ht="95.25" customHeight="1" x14ac:dyDescent="0.7">
      <c r="A260" s="121" t="s">
        <v>136</v>
      </c>
      <c r="B260" s="88" t="s">
        <v>292</v>
      </c>
      <c r="C260" s="88" t="s">
        <v>293</v>
      </c>
      <c r="D260" s="88" t="s">
        <v>294</v>
      </c>
      <c r="E260" s="130">
        <v>46038</v>
      </c>
      <c r="F260" s="130"/>
      <c r="G260" s="90">
        <v>0.79200000000000004</v>
      </c>
    </row>
    <row r="261" spans="1:10" s="91" customFormat="1" ht="95.25" customHeight="1" x14ac:dyDescent="0.7">
      <c r="A261" s="121" t="s">
        <v>136</v>
      </c>
      <c r="B261" s="88" t="s">
        <v>295</v>
      </c>
      <c r="C261" s="88" t="s">
        <v>296</v>
      </c>
      <c r="D261" s="88" t="s">
        <v>11</v>
      </c>
      <c r="E261" s="130">
        <v>46038</v>
      </c>
      <c r="F261" s="130"/>
      <c r="G261" s="90">
        <v>0.49</v>
      </c>
      <c r="I261" s="92"/>
    </row>
    <row r="262" spans="1:10" s="91" customFormat="1" ht="95.25" customHeight="1" x14ac:dyDescent="0.7">
      <c r="A262" s="106" t="s">
        <v>22</v>
      </c>
      <c r="B262" s="88" t="s">
        <v>297</v>
      </c>
      <c r="C262" s="88" t="s">
        <v>10</v>
      </c>
      <c r="D262" s="88" t="s">
        <v>298</v>
      </c>
      <c r="E262" s="130">
        <v>46038</v>
      </c>
      <c r="F262" s="130"/>
      <c r="G262" s="90">
        <v>0.5</v>
      </c>
    </row>
    <row r="263" spans="1:10" s="91" customFormat="1" ht="95.25" customHeight="1" x14ac:dyDescent="0.7">
      <c r="A263" s="106" t="s">
        <v>22</v>
      </c>
      <c r="B263" s="88" t="s">
        <v>298</v>
      </c>
      <c r="C263" s="88" t="s">
        <v>297</v>
      </c>
      <c r="D263" s="88" t="s">
        <v>297</v>
      </c>
      <c r="E263" s="130">
        <v>46038</v>
      </c>
      <c r="F263" s="130"/>
      <c r="G263" s="90">
        <v>1.1599999999999999</v>
      </c>
    </row>
    <row r="264" spans="1:10" s="91" customFormat="1" ht="95.25" customHeight="1" x14ac:dyDescent="0.7">
      <c r="A264" s="106" t="s">
        <v>22</v>
      </c>
      <c r="B264" s="88" t="s">
        <v>299</v>
      </c>
      <c r="C264" s="88" t="s">
        <v>300</v>
      </c>
      <c r="D264" s="88" t="s">
        <v>11</v>
      </c>
      <c r="E264" s="130">
        <v>46038</v>
      </c>
      <c r="F264" s="130"/>
      <c r="G264" s="90">
        <v>0.08</v>
      </c>
    </row>
    <row r="265" spans="1:10" s="91" customFormat="1" ht="95.25" customHeight="1" x14ac:dyDescent="0.7">
      <c r="A265" s="106" t="s">
        <v>22</v>
      </c>
      <c r="B265" s="88" t="s">
        <v>301</v>
      </c>
      <c r="C265" s="88" t="s">
        <v>297</v>
      </c>
      <c r="D265" s="88" t="s">
        <v>298</v>
      </c>
      <c r="E265" s="130">
        <v>46038</v>
      </c>
      <c r="F265" s="130"/>
      <c r="G265" s="90">
        <v>0.26</v>
      </c>
    </row>
    <row r="266" spans="1:10" s="91" customFormat="1" ht="95.25" customHeight="1" x14ac:dyDescent="0.7">
      <c r="A266" s="106" t="s">
        <v>22</v>
      </c>
      <c r="B266" s="88" t="s">
        <v>302</v>
      </c>
      <c r="C266" s="88" t="s">
        <v>297</v>
      </c>
      <c r="D266" s="88" t="s">
        <v>303</v>
      </c>
      <c r="E266" s="130">
        <v>46038</v>
      </c>
      <c r="F266" s="130"/>
      <c r="G266" s="90">
        <v>0.52</v>
      </c>
      <c r="H266" s="107"/>
      <c r="J266" s="107"/>
    </row>
    <row r="267" spans="1:10" s="91" customFormat="1" ht="95.25" customHeight="1" x14ac:dyDescent="0.7">
      <c r="A267" s="106" t="s">
        <v>22</v>
      </c>
      <c r="B267" s="88" t="s">
        <v>304</v>
      </c>
      <c r="C267" s="88" t="s">
        <v>64</v>
      </c>
      <c r="D267" s="88" t="s">
        <v>305</v>
      </c>
      <c r="E267" s="130">
        <v>46038</v>
      </c>
      <c r="F267" s="130"/>
      <c r="G267" s="90">
        <v>0.5</v>
      </c>
      <c r="H267" s="107"/>
      <c r="J267" s="107"/>
    </row>
    <row r="268" spans="1:10" s="91" customFormat="1" ht="95.25" customHeight="1" x14ac:dyDescent="0.7">
      <c r="A268" s="106" t="s">
        <v>22</v>
      </c>
      <c r="B268" s="88" t="s">
        <v>306</v>
      </c>
      <c r="C268" s="88" t="s">
        <v>64</v>
      </c>
      <c r="D268" s="88" t="s">
        <v>305</v>
      </c>
      <c r="E268" s="130">
        <v>46038</v>
      </c>
      <c r="F268" s="130"/>
      <c r="G268" s="90">
        <v>0.52</v>
      </c>
      <c r="H268" s="107"/>
      <c r="J268" s="107"/>
    </row>
    <row r="269" spans="1:10" s="91" customFormat="1" ht="95.25" customHeight="1" x14ac:dyDescent="0.7">
      <c r="A269" s="106" t="s">
        <v>22</v>
      </c>
      <c r="B269" s="88" t="s">
        <v>307</v>
      </c>
      <c r="C269" s="88" t="s">
        <v>64</v>
      </c>
      <c r="D269" s="88" t="s">
        <v>308</v>
      </c>
      <c r="E269" s="130">
        <v>46038</v>
      </c>
      <c r="F269" s="130"/>
      <c r="G269" s="90">
        <v>1.76</v>
      </c>
      <c r="H269" s="107"/>
      <c r="J269" s="107"/>
    </row>
    <row r="270" spans="1:10" s="91" customFormat="1" ht="95.25" customHeight="1" x14ac:dyDescent="0.7">
      <c r="A270" s="106" t="s">
        <v>22</v>
      </c>
      <c r="B270" s="88" t="s">
        <v>309</v>
      </c>
      <c r="C270" s="88" t="s">
        <v>307</v>
      </c>
      <c r="D270" s="88" t="s">
        <v>307</v>
      </c>
      <c r="E270" s="130">
        <v>46038</v>
      </c>
      <c r="F270" s="130"/>
      <c r="G270" s="90">
        <v>0.1</v>
      </c>
      <c r="H270" s="107"/>
      <c r="J270" s="107"/>
    </row>
    <row r="271" spans="1:10" s="91" customFormat="1" ht="95.25" customHeight="1" x14ac:dyDescent="0.7">
      <c r="A271" s="106" t="s">
        <v>22</v>
      </c>
      <c r="B271" s="88" t="s">
        <v>310</v>
      </c>
      <c r="C271" s="88" t="s">
        <v>307</v>
      </c>
      <c r="D271" s="88" t="s">
        <v>307</v>
      </c>
      <c r="E271" s="130">
        <v>46038</v>
      </c>
      <c r="F271" s="130"/>
      <c r="G271" s="90">
        <v>0.1</v>
      </c>
      <c r="H271" s="107"/>
      <c r="J271" s="107"/>
    </row>
    <row r="272" spans="1:10" s="91" customFormat="1" ht="95.25" customHeight="1" x14ac:dyDescent="0.7">
      <c r="A272" s="106" t="s">
        <v>22</v>
      </c>
      <c r="B272" s="88" t="s">
        <v>305</v>
      </c>
      <c r="C272" s="88" t="s">
        <v>307</v>
      </c>
      <c r="D272" s="88" t="s">
        <v>304</v>
      </c>
      <c r="E272" s="130">
        <v>46038</v>
      </c>
      <c r="F272" s="130"/>
      <c r="G272" s="90">
        <v>0.05</v>
      </c>
      <c r="H272" s="107"/>
      <c r="J272" s="107"/>
    </row>
    <row r="273" spans="1:10" s="91" customFormat="1" ht="95.25" customHeight="1" x14ac:dyDescent="0.7">
      <c r="A273" s="106" t="s">
        <v>22</v>
      </c>
      <c r="B273" s="88" t="s">
        <v>311</v>
      </c>
      <c r="C273" s="88" t="s">
        <v>64</v>
      </c>
      <c r="D273" s="88" t="s">
        <v>305</v>
      </c>
      <c r="E273" s="130">
        <v>46038</v>
      </c>
      <c r="F273" s="130"/>
      <c r="G273" s="90">
        <v>0.53</v>
      </c>
      <c r="H273" s="107"/>
      <c r="J273" s="107"/>
    </row>
    <row r="274" spans="1:10" s="91" customFormat="1" ht="95.25" customHeight="1" x14ac:dyDescent="0.7">
      <c r="A274" s="106" t="s">
        <v>22</v>
      </c>
      <c r="B274" s="88" t="s">
        <v>305</v>
      </c>
      <c r="C274" s="88" t="s">
        <v>312</v>
      </c>
      <c r="D274" s="88" t="s">
        <v>313</v>
      </c>
      <c r="E274" s="130">
        <v>46038</v>
      </c>
      <c r="F274" s="130"/>
      <c r="G274" s="90">
        <v>0.36</v>
      </c>
      <c r="H274" s="107"/>
      <c r="J274" s="107"/>
    </row>
    <row r="275" spans="1:10" s="91" customFormat="1" ht="95.25" customHeight="1" x14ac:dyDescent="0.7">
      <c r="A275" s="106" t="s">
        <v>22</v>
      </c>
      <c r="B275" s="88" t="s">
        <v>314</v>
      </c>
      <c r="C275" s="88" t="s">
        <v>305</v>
      </c>
      <c r="D275" s="88" t="s">
        <v>305</v>
      </c>
      <c r="E275" s="130">
        <v>46038</v>
      </c>
      <c r="F275" s="130"/>
      <c r="G275" s="90">
        <v>0.89</v>
      </c>
      <c r="H275" s="107"/>
      <c r="J275" s="107"/>
    </row>
    <row r="276" spans="1:10" s="91" customFormat="1" ht="95.25" customHeight="1" x14ac:dyDescent="0.7">
      <c r="A276" s="106" t="s">
        <v>22</v>
      </c>
      <c r="B276" s="88" t="s">
        <v>315</v>
      </c>
      <c r="C276" s="88" t="s">
        <v>316</v>
      </c>
      <c r="D276" s="88" t="s">
        <v>11</v>
      </c>
      <c r="E276" s="130">
        <v>46038</v>
      </c>
      <c r="F276" s="130"/>
      <c r="G276" s="90">
        <v>0.81499999999999995</v>
      </c>
      <c r="H276" s="107"/>
      <c r="J276" s="107"/>
    </row>
    <row r="277" spans="1:10" s="91" customFormat="1" ht="95.25" customHeight="1" x14ac:dyDescent="0.7">
      <c r="A277" s="106" t="s">
        <v>22</v>
      </c>
      <c r="B277" s="88" t="s">
        <v>317</v>
      </c>
      <c r="C277" s="88" t="s">
        <v>316</v>
      </c>
      <c r="D277" s="88" t="s">
        <v>11</v>
      </c>
      <c r="E277" s="130">
        <v>46038</v>
      </c>
      <c r="F277" s="130"/>
      <c r="G277" s="90">
        <v>0.22500000000000001</v>
      </c>
      <c r="H277" s="107"/>
      <c r="J277" s="107"/>
    </row>
    <row r="278" spans="1:10" s="91" customFormat="1" ht="95.25" customHeight="1" x14ac:dyDescent="0.7">
      <c r="A278" s="106" t="s">
        <v>22</v>
      </c>
      <c r="B278" s="88" t="s">
        <v>318</v>
      </c>
      <c r="C278" s="88" t="s">
        <v>315</v>
      </c>
      <c r="D278" s="88" t="s">
        <v>315</v>
      </c>
      <c r="E278" s="130">
        <v>46038</v>
      </c>
      <c r="F278" s="130"/>
      <c r="G278" s="90">
        <v>0.25</v>
      </c>
      <c r="H278" s="107"/>
      <c r="J278" s="107"/>
    </row>
    <row r="279" spans="1:10" s="91" customFormat="1" ht="95.25" customHeight="1" x14ac:dyDescent="0.7">
      <c r="A279" s="106" t="s">
        <v>22</v>
      </c>
      <c r="B279" s="88" t="s">
        <v>319</v>
      </c>
      <c r="C279" s="88" t="s">
        <v>312</v>
      </c>
      <c r="D279" s="88" t="s">
        <v>315</v>
      </c>
      <c r="E279" s="130">
        <v>46038</v>
      </c>
      <c r="F279" s="130"/>
      <c r="G279" s="90">
        <v>0.78800000000000003</v>
      </c>
      <c r="H279" s="107"/>
      <c r="J279" s="107"/>
    </row>
    <row r="280" spans="1:10" s="91" customFormat="1" ht="95.25" customHeight="1" x14ac:dyDescent="0.7">
      <c r="A280" s="106" t="s">
        <v>22</v>
      </c>
      <c r="B280" s="88" t="s">
        <v>320</v>
      </c>
      <c r="C280" s="88" t="s">
        <v>312</v>
      </c>
      <c r="D280" s="88" t="s">
        <v>317</v>
      </c>
      <c r="E280" s="130">
        <v>46038</v>
      </c>
      <c r="F280" s="130"/>
      <c r="G280" s="90">
        <v>1.145</v>
      </c>
      <c r="H280" s="107"/>
      <c r="J280" s="107"/>
    </row>
    <row r="281" spans="1:10" s="91" customFormat="1" ht="95.25" customHeight="1" x14ac:dyDescent="0.7">
      <c r="A281" s="106" t="s">
        <v>22</v>
      </c>
      <c r="B281" s="88" t="s">
        <v>321</v>
      </c>
      <c r="C281" s="88" t="s">
        <v>320</v>
      </c>
      <c r="D281" s="88" t="s">
        <v>319</v>
      </c>
      <c r="E281" s="130">
        <v>46038</v>
      </c>
      <c r="F281" s="130"/>
      <c r="G281" s="90">
        <v>0.184</v>
      </c>
      <c r="H281" s="107"/>
      <c r="J281" s="107"/>
    </row>
    <row r="282" spans="1:10" s="91" customFormat="1" ht="95.25" customHeight="1" x14ac:dyDescent="0.7">
      <c r="A282" s="106" t="s">
        <v>22</v>
      </c>
      <c r="B282" s="88" t="s">
        <v>322</v>
      </c>
      <c r="C282" s="88" t="s">
        <v>320</v>
      </c>
      <c r="D282" s="88" t="s">
        <v>320</v>
      </c>
      <c r="E282" s="130">
        <v>46038</v>
      </c>
      <c r="F282" s="130"/>
      <c r="G282" s="90">
        <v>0.26200000000000001</v>
      </c>
      <c r="H282" s="107"/>
      <c r="J282" s="107"/>
    </row>
    <row r="283" spans="1:10" s="91" customFormat="1" ht="95.25" customHeight="1" x14ac:dyDescent="0.7">
      <c r="A283" s="106" t="s">
        <v>22</v>
      </c>
      <c r="B283" s="88" t="s">
        <v>323</v>
      </c>
      <c r="C283" s="88" t="s">
        <v>320</v>
      </c>
      <c r="D283" s="88" t="s">
        <v>11</v>
      </c>
      <c r="E283" s="130">
        <v>46038</v>
      </c>
      <c r="F283" s="130"/>
      <c r="G283" s="90">
        <v>0.104</v>
      </c>
      <c r="H283" s="107"/>
      <c r="J283" s="107"/>
    </row>
    <row r="284" spans="1:10" s="91" customFormat="1" ht="95.25" customHeight="1" x14ac:dyDescent="0.7">
      <c r="A284" s="106" t="s">
        <v>22</v>
      </c>
      <c r="B284" s="88" t="s">
        <v>324</v>
      </c>
      <c r="C284" s="88" t="s">
        <v>320</v>
      </c>
      <c r="D284" s="88" t="s">
        <v>11</v>
      </c>
      <c r="E284" s="130">
        <v>46038</v>
      </c>
      <c r="F284" s="130"/>
      <c r="G284" s="90">
        <v>0.1</v>
      </c>
      <c r="H284" s="107"/>
      <c r="J284" s="107"/>
    </row>
    <row r="285" spans="1:10" s="91" customFormat="1" ht="95.25" customHeight="1" x14ac:dyDescent="0.7">
      <c r="A285" s="87"/>
      <c r="B285" s="88"/>
      <c r="C285" s="93"/>
      <c r="D285" s="88" t="s">
        <v>77</v>
      </c>
      <c r="E285" s="94"/>
      <c r="F285" s="140"/>
      <c r="G285" s="95">
        <f>SUM(G255:G284)</f>
        <v>15.434999999999997</v>
      </c>
      <c r="I285" s="92">
        <f>SUM(G255:G284)</f>
        <v>15.434999999999997</v>
      </c>
    </row>
    <row r="286" spans="1:10" s="91" customFormat="1" ht="95.25" customHeight="1" x14ac:dyDescent="0.7">
      <c r="A286" s="87"/>
      <c r="B286" s="88"/>
      <c r="C286" s="93"/>
      <c r="D286" s="88" t="s">
        <v>78</v>
      </c>
      <c r="E286" s="94"/>
      <c r="F286" s="94"/>
      <c r="G286" s="97"/>
    </row>
    <row r="287" spans="1:10" s="91" customFormat="1" ht="95.25" customHeight="1" x14ac:dyDescent="0.7">
      <c r="A287" s="87"/>
      <c r="B287" s="88"/>
      <c r="C287" s="93"/>
      <c r="D287" s="89" t="s">
        <v>79</v>
      </c>
      <c r="E287" s="94"/>
      <c r="F287" s="94"/>
      <c r="G287" s="97"/>
    </row>
    <row r="288" spans="1:10" s="76" customFormat="1" ht="51" customHeight="1" x14ac:dyDescent="0.55000000000000004">
      <c r="A288" s="75" t="s">
        <v>0</v>
      </c>
      <c r="B288" s="103"/>
      <c r="C288" s="103"/>
      <c r="D288" s="103"/>
      <c r="E288" s="104"/>
      <c r="F288" s="104"/>
      <c r="G288" s="108"/>
    </row>
    <row r="289" spans="1:10" ht="16.5" customHeight="1" x14ac:dyDescent="0.4">
      <c r="A289" s="1"/>
      <c r="B289" s="2"/>
      <c r="C289" s="2"/>
      <c r="D289" s="2"/>
      <c r="E289" s="63"/>
      <c r="F289" s="63"/>
      <c r="G289" s="41"/>
    </row>
    <row r="290" spans="1:10" s="78" customFormat="1" ht="77.25" customHeight="1" x14ac:dyDescent="0.55000000000000004">
      <c r="A290" s="151" t="s">
        <v>1</v>
      </c>
      <c r="B290" s="152" t="s">
        <v>2</v>
      </c>
      <c r="C290" s="152" t="s">
        <v>3</v>
      </c>
      <c r="D290" s="152" t="s">
        <v>80</v>
      </c>
      <c r="E290" s="151" t="s">
        <v>5</v>
      </c>
      <c r="F290" s="151" t="s">
        <v>6</v>
      </c>
      <c r="G290" s="153" t="s">
        <v>7</v>
      </c>
    </row>
    <row r="291" spans="1:10" s="91" customFormat="1" ht="75.75" customHeight="1" x14ac:dyDescent="0.7">
      <c r="A291" s="106" t="s">
        <v>22</v>
      </c>
      <c r="B291" s="88" t="s">
        <v>325</v>
      </c>
      <c r="C291" s="88" t="s">
        <v>314</v>
      </c>
      <c r="D291" s="88" t="s">
        <v>11</v>
      </c>
      <c r="E291" s="130">
        <v>46042</v>
      </c>
      <c r="F291" s="130"/>
      <c r="G291" s="90">
        <v>0.09</v>
      </c>
      <c r="H291" s="107"/>
      <c r="J291" s="107"/>
    </row>
    <row r="292" spans="1:10" s="91" customFormat="1" ht="75.75" customHeight="1" x14ac:dyDescent="0.7">
      <c r="A292" s="106" t="s">
        <v>22</v>
      </c>
      <c r="B292" s="88" t="s">
        <v>326</v>
      </c>
      <c r="C292" s="88" t="s">
        <v>314</v>
      </c>
      <c r="D292" s="88" t="s">
        <v>11</v>
      </c>
      <c r="E292" s="130">
        <v>46042</v>
      </c>
      <c r="F292" s="130"/>
      <c r="G292" s="90">
        <v>0.09</v>
      </c>
      <c r="H292" s="107"/>
      <c r="J292" s="107"/>
    </row>
    <row r="293" spans="1:10" s="91" customFormat="1" ht="75.75" customHeight="1" x14ac:dyDescent="0.7">
      <c r="A293" s="106" t="s">
        <v>22</v>
      </c>
      <c r="B293" s="88" t="s">
        <v>327</v>
      </c>
      <c r="C293" s="88" t="s">
        <v>64</v>
      </c>
      <c r="D293" s="88" t="s">
        <v>24</v>
      </c>
      <c r="E293" s="130">
        <v>46042</v>
      </c>
      <c r="F293" s="130"/>
      <c r="G293" s="90">
        <v>1.96</v>
      </c>
      <c r="H293" s="107"/>
      <c r="J293" s="107"/>
    </row>
    <row r="294" spans="1:10" s="91" customFormat="1" ht="75.75" customHeight="1" x14ac:dyDescent="0.7">
      <c r="A294" s="106" t="s">
        <v>66</v>
      </c>
      <c r="B294" s="88" t="s">
        <v>328</v>
      </c>
      <c r="C294" s="88" t="s">
        <v>64</v>
      </c>
      <c r="D294" s="88" t="s">
        <v>11</v>
      </c>
      <c r="E294" s="130">
        <v>46042</v>
      </c>
      <c r="F294" s="130"/>
      <c r="G294" s="90">
        <v>0.08</v>
      </c>
      <c r="H294" s="107"/>
    </row>
    <row r="295" spans="1:10" s="91" customFormat="1" ht="75.75" customHeight="1" x14ac:dyDescent="0.7">
      <c r="A295" s="106" t="s">
        <v>66</v>
      </c>
      <c r="B295" s="88" t="s">
        <v>329</v>
      </c>
      <c r="C295" s="88" t="s">
        <v>64</v>
      </c>
      <c r="D295" s="88" t="s">
        <v>330</v>
      </c>
      <c r="E295" s="130">
        <v>46042</v>
      </c>
      <c r="F295" s="130"/>
      <c r="G295" s="90">
        <v>0.38</v>
      </c>
      <c r="H295" s="107"/>
      <c r="J295" s="107"/>
    </row>
    <row r="296" spans="1:10" s="91" customFormat="1" ht="75.75" customHeight="1" x14ac:dyDescent="0.7">
      <c r="A296" s="106" t="s">
        <v>66</v>
      </c>
      <c r="B296" s="88" t="s">
        <v>331</v>
      </c>
      <c r="C296" s="88" t="s">
        <v>332</v>
      </c>
      <c r="D296" s="88" t="s">
        <v>11</v>
      </c>
      <c r="E296" s="130">
        <v>46042</v>
      </c>
      <c r="F296" s="130"/>
      <c r="G296" s="90">
        <v>0.12</v>
      </c>
      <c r="H296" s="107"/>
      <c r="J296" s="107"/>
    </row>
    <row r="297" spans="1:10" s="91" customFormat="1" ht="75.75" customHeight="1" x14ac:dyDescent="0.7">
      <c r="A297" s="106" t="s">
        <v>22</v>
      </c>
      <c r="B297" s="88" t="s">
        <v>333</v>
      </c>
      <c r="C297" s="88" t="s">
        <v>64</v>
      </c>
      <c r="D297" s="88" t="s">
        <v>11</v>
      </c>
      <c r="E297" s="130">
        <v>46042</v>
      </c>
      <c r="F297" s="130"/>
      <c r="G297" s="90">
        <v>0.32</v>
      </c>
      <c r="I297" s="107"/>
    </row>
    <row r="298" spans="1:10" s="91" customFormat="1" ht="75.75" customHeight="1" x14ac:dyDescent="0.7">
      <c r="A298" s="106" t="s">
        <v>22</v>
      </c>
      <c r="B298" s="88" t="s">
        <v>334</v>
      </c>
      <c r="C298" s="88" t="s">
        <v>333</v>
      </c>
      <c r="D298" s="88" t="s">
        <v>11</v>
      </c>
      <c r="E298" s="130">
        <v>46042</v>
      </c>
      <c r="F298" s="130"/>
      <c r="G298" s="90">
        <v>0.08</v>
      </c>
      <c r="H298" s="107"/>
      <c r="J298" s="107"/>
    </row>
    <row r="299" spans="1:10" s="91" customFormat="1" ht="75.75" customHeight="1" x14ac:dyDescent="0.7">
      <c r="A299" s="106" t="s">
        <v>22</v>
      </c>
      <c r="B299" s="88" t="s">
        <v>335</v>
      </c>
      <c r="C299" s="88" t="s">
        <v>333</v>
      </c>
      <c r="D299" s="88" t="s">
        <v>24</v>
      </c>
      <c r="E299" s="130">
        <v>46042</v>
      </c>
      <c r="F299" s="130"/>
      <c r="G299" s="90">
        <v>0.12</v>
      </c>
      <c r="H299" s="107"/>
      <c r="J299" s="107"/>
    </row>
    <row r="300" spans="1:10" s="91" customFormat="1" ht="75.75" customHeight="1" x14ac:dyDescent="0.7">
      <c r="A300" s="106" t="s">
        <v>22</v>
      </c>
      <c r="B300" s="88" t="s">
        <v>336</v>
      </c>
      <c r="C300" s="88" t="s">
        <v>333</v>
      </c>
      <c r="D300" s="88" t="s">
        <v>11</v>
      </c>
      <c r="E300" s="130">
        <v>46042</v>
      </c>
      <c r="F300" s="130"/>
      <c r="G300" s="90">
        <v>0.08</v>
      </c>
      <c r="H300" s="107"/>
      <c r="J300" s="107"/>
    </row>
    <row r="301" spans="1:10" s="91" customFormat="1" ht="75.75" customHeight="1" x14ac:dyDescent="0.7">
      <c r="A301" s="106" t="s">
        <v>22</v>
      </c>
      <c r="B301" s="88" t="s">
        <v>337</v>
      </c>
      <c r="C301" s="88" t="s">
        <v>64</v>
      </c>
      <c r="D301" s="88" t="s">
        <v>338</v>
      </c>
      <c r="E301" s="130">
        <v>46042</v>
      </c>
      <c r="F301" s="130"/>
      <c r="G301" s="90">
        <v>1.1399999999999999</v>
      </c>
      <c r="H301" s="107"/>
      <c r="J301" s="107"/>
    </row>
    <row r="302" spans="1:10" s="91" customFormat="1" ht="75.75" customHeight="1" x14ac:dyDescent="0.7">
      <c r="A302" s="106" t="s">
        <v>22</v>
      </c>
      <c r="B302" s="88" t="s">
        <v>339</v>
      </c>
      <c r="C302" s="88" t="s">
        <v>337</v>
      </c>
      <c r="D302" s="88" t="s">
        <v>24</v>
      </c>
      <c r="E302" s="130">
        <v>46042</v>
      </c>
      <c r="F302" s="130"/>
      <c r="G302" s="90">
        <v>0.26</v>
      </c>
      <c r="H302" s="107"/>
      <c r="J302" s="107"/>
    </row>
    <row r="303" spans="1:10" s="91" customFormat="1" ht="75.75" customHeight="1" x14ac:dyDescent="0.7">
      <c r="A303" s="106" t="s">
        <v>22</v>
      </c>
      <c r="B303" s="88" t="s">
        <v>340</v>
      </c>
      <c r="C303" s="88" t="s">
        <v>339</v>
      </c>
      <c r="D303" s="88" t="s">
        <v>11</v>
      </c>
      <c r="E303" s="130">
        <v>46042</v>
      </c>
      <c r="F303" s="130"/>
      <c r="G303" s="90">
        <v>0.36</v>
      </c>
      <c r="H303" s="107"/>
      <c r="J303" s="107"/>
    </row>
    <row r="304" spans="1:10" s="91" customFormat="1" ht="75.75" customHeight="1" x14ac:dyDescent="0.7">
      <c r="A304" s="106" t="s">
        <v>22</v>
      </c>
      <c r="B304" s="88" t="s">
        <v>341</v>
      </c>
      <c r="C304" s="88" t="s">
        <v>340</v>
      </c>
      <c r="D304" s="88" t="s">
        <v>342</v>
      </c>
      <c r="E304" s="130">
        <v>46042</v>
      </c>
      <c r="F304" s="130"/>
      <c r="G304" s="90">
        <v>0.38</v>
      </c>
      <c r="H304" s="107"/>
    </row>
    <row r="305" spans="1:9" s="91" customFormat="1" ht="75.75" customHeight="1" x14ac:dyDescent="0.7">
      <c r="A305" s="106" t="s">
        <v>22</v>
      </c>
      <c r="B305" s="88" t="s">
        <v>342</v>
      </c>
      <c r="C305" s="88" t="s">
        <v>339</v>
      </c>
      <c r="D305" s="88" t="s">
        <v>11</v>
      </c>
      <c r="E305" s="130">
        <v>46042</v>
      </c>
      <c r="F305" s="130"/>
      <c r="G305" s="90">
        <v>0.3</v>
      </c>
      <c r="I305" s="107"/>
    </row>
    <row r="306" spans="1:9" s="91" customFormat="1" ht="75.75" customHeight="1" x14ac:dyDescent="0.7">
      <c r="A306" s="106" t="s">
        <v>22</v>
      </c>
      <c r="B306" s="88" t="s">
        <v>343</v>
      </c>
      <c r="C306" s="88" t="s">
        <v>337</v>
      </c>
      <c r="D306" s="88" t="s">
        <v>11</v>
      </c>
      <c r="E306" s="130">
        <v>46042</v>
      </c>
      <c r="F306" s="130"/>
      <c r="G306" s="90">
        <v>0.18</v>
      </c>
      <c r="I306" s="107"/>
    </row>
    <row r="307" spans="1:9" s="91" customFormat="1" ht="75.75" customHeight="1" x14ac:dyDescent="0.7">
      <c r="A307" s="106" t="s">
        <v>22</v>
      </c>
      <c r="B307" s="88" t="s">
        <v>344</v>
      </c>
      <c r="C307" s="88" t="s">
        <v>337</v>
      </c>
      <c r="D307" s="88" t="s">
        <v>345</v>
      </c>
      <c r="E307" s="130">
        <v>46042</v>
      </c>
      <c r="F307" s="130"/>
      <c r="G307" s="90">
        <v>0.62</v>
      </c>
      <c r="I307" s="107"/>
    </row>
    <row r="308" spans="1:9" s="91" customFormat="1" ht="75.75" customHeight="1" x14ac:dyDescent="0.7">
      <c r="A308" s="106" t="s">
        <v>22</v>
      </c>
      <c r="B308" s="88" t="s">
        <v>346</v>
      </c>
      <c r="C308" s="88" t="s">
        <v>344</v>
      </c>
      <c r="D308" s="88" t="s">
        <v>345</v>
      </c>
      <c r="E308" s="130">
        <v>46042</v>
      </c>
      <c r="F308" s="130"/>
      <c r="G308" s="90">
        <v>0.56000000000000005</v>
      </c>
    </row>
    <row r="309" spans="1:9" s="91" customFormat="1" ht="75.75" customHeight="1" x14ac:dyDescent="0.7">
      <c r="A309" s="106" t="s">
        <v>22</v>
      </c>
      <c r="B309" s="88" t="s">
        <v>347</v>
      </c>
      <c r="C309" s="88" t="s">
        <v>346</v>
      </c>
      <c r="D309" s="88" t="s">
        <v>346</v>
      </c>
      <c r="E309" s="130">
        <v>46042</v>
      </c>
      <c r="F309" s="130"/>
      <c r="G309" s="90">
        <v>0.12</v>
      </c>
      <c r="I309" s="107"/>
    </row>
    <row r="310" spans="1:9" s="91" customFormat="1" ht="75.75" customHeight="1" x14ac:dyDescent="0.7">
      <c r="A310" s="106" t="s">
        <v>22</v>
      </c>
      <c r="B310" s="88" t="s">
        <v>348</v>
      </c>
      <c r="C310" s="88" t="s">
        <v>10</v>
      </c>
      <c r="D310" s="88" t="s">
        <v>10</v>
      </c>
      <c r="E310" s="130">
        <v>46042</v>
      </c>
      <c r="F310" s="130"/>
      <c r="G310" s="90">
        <v>0.66</v>
      </c>
      <c r="H310" s="107"/>
    </row>
    <row r="311" spans="1:9" s="91" customFormat="1" ht="75.75" customHeight="1" x14ac:dyDescent="0.7">
      <c r="A311" s="106" t="s">
        <v>22</v>
      </c>
      <c r="B311" s="88" t="s">
        <v>349</v>
      </c>
      <c r="C311" s="88" t="s">
        <v>350</v>
      </c>
      <c r="D311" s="88" t="s">
        <v>351</v>
      </c>
      <c r="E311" s="130">
        <v>46042</v>
      </c>
      <c r="F311" s="130"/>
      <c r="G311" s="90">
        <v>0.59599999999999997</v>
      </c>
      <c r="H311" s="107"/>
    </row>
    <row r="312" spans="1:9" s="91" customFormat="1" ht="75.75" customHeight="1" x14ac:dyDescent="0.7">
      <c r="A312" s="106" t="s">
        <v>22</v>
      </c>
      <c r="B312" s="88" t="s">
        <v>352</v>
      </c>
      <c r="C312" s="88" t="s">
        <v>349</v>
      </c>
      <c r="D312" s="88" t="s">
        <v>11</v>
      </c>
      <c r="E312" s="130">
        <v>46042</v>
      </c>
      <c r="F312" s="130"/>
      <c r="G312" s="90">
        <v>0.17399999999999999</v>
      </c>
      <c r="H312" s="107"/>
    </row>
    <row r="313" spans="1:9" s="91" customFormat="1" ht="75.75" customHeight="1" x14ac:dyDescent="0.7">
      <c r="A313" s="106" t="s">
        <v>22</v>
      </c>
      <c r="B313" s="88" t="s">
        <v>353</v>
      </c>
      <c r="C313" s="88" t="s">
        <v>349</v>
      </c>
      <c r="D313" s="88" t="s">
        <v>11</v>
      </c>
      <c r="E313" s="130">
        <v>46042</v>
      </c>
      <c r="F313" s="130"/>
      <c r="G313" s="90">
        <v>0.17399999999999999</v>
      </c>
      <c r="H313" s="107"/>
    </row>
    <row r="314" spans="1:9" s="91" customFormat="1" ht="75.75" customHeight="1" x14ac:dyDescent="0.7">
      <c r="A314" s="106" t="s">
        <v>22</v>
      </c>
      <c r="B314" s="88" t="s">
        <v>354</v>
      </c>
      <c r="C314" s="88" t="s">
        <v>350</v>
      </c>
      <c r="D314" s="88" t="s">
        <v>11</v>
      </c>
      <c r="E314" s="130">
        <v>46042</v>
      </c>
      <c r="F314" s="130"/>
      <c r="G314" s="90">
        <v>0.13800000000000001</v>
      </c>
      <c r="H314" s="107"/>
    </row>
    <row r="315" spans="1:9" s="91" customFormat="1" ht="75.75" customHeight="1" x14ac:dyDescent="0.7">
      <c r="A315" s="106" t="s">
        <v>22</v>
      </c>
      <c r="B315" s="88" t="s">
        <v>355</v>
      </c>
      <c r="C315" s="88" t="s">
        <v>10</v>
      </c>
      <c r="D315" s="88" t="s">
        <v>351</v>
      </c>
      <c r="E315" s="130">
        <v>46042</v>
      </c>
      <c r="F315" s="130"/>
      <c r="G315" s="90">
        <v>0.68</v>
      </c>
      <c r="H315" s="107"/>
    </row>
    <row r="316" spans="1:9" s="91" customFormat="1" ht="75.75" customHeight="1" x14ac:dyDescent="0.7">
      <c r="A316" s="106" t="s">
        <v>22</v>
      </c>
      <c r="B316" s="88" t="s">
        <v>351</v>
      </c>
      <c r="C316" s="88" t="s">
        <v>64</v>
      </c>
      <c r="D316" s="88" t="s">
        <v>356</v>
      </c>
      <c r="E316" s="130">
        <v>46042</v>
      </c>
      <c r="F316" s="130"/>
      <c r="G316" s="90">
        <v>0.84</v>
      </c>
      <c r="H316" s="107"/>
    </row>
    <row r="317" spans="1:9" s="91" customFormat="1" ht="75.75" customHeight="1" x14ac:dyDescent="0.7">
      <c r="A317" s="106" t="s">
        <v>22</v>
      </c>
      <c r="B317" s="167" t="s">
        <v>357</v>
      </c>
      <c r="C317" s="88" t="s">
        <v>351</v>
      </c>
      <c r="D317" s="88" t="s">
        <v>11</v>
      </c>
      <c r="E317" s="130">
        <v>46042</v>
      </c>
      <c r="F317" s="138"/>
      <c r="G317" s="90">
        <v>1.08</v>
      </c>
      <c r="H317" s="107"/>
    </row>
    <row r="318" spans="1:9" s="91" customFormat="1" ht="75.75" customHeight="1" x14ac:dyDescent="0.7">
      <c r="A318" s="106" t="s">
        <v>22</v>
      </c>
      <c r="B318" s="167" t="s">
        <v>358</v>
      </c>
      <c r="C318" s="88" t="s">
        <v>359</v>
      </c>
      <c r="D318" s="88" t="s">
        <v>359</v>
      </c>
      <c r="E318" s="130">
        <v>46042</v>
      </c>
      <c r="F318" s="138"/>
      <c r="G318" s="90">
        <v>0.16</v>
      </c>
      <c r="H318" s="107"/>
    </row>
    <row r="319" spans="1:9" s="91" customFormat="1" ht="75.75" customHeight="1" x14ac:dyDescent="0.7">
      <c r="A319" s="106" t="s">
        <v>22</v>
      </c>
      <c r="B319" s="167" t="s">
        <v>360</v>
      </c>
      <c r="C319" s="88" t="s">
        <v>351</v>
      </c>
      <c r="D319" s="88" t="s">
        <v>11</v>
      </c>
      <c r="E319" s="130">
        <v>46042</v>
      </c>
      <c r="F319" s="138"/>
      <c r="G319" s="90">
        <v>0.57999999999999996</v>
      </c>
      <c r="H319" s="107"/>
    </row>
    <row r="320" spans="1:9" s="91" customFormat="1" ht="75.75" customHeight="1" x14ac:dyDescent="0.7">
      <c r="A320" s="106" t="s">
        <v>22</v>
      </c>
      <c r="B320" s="167" t="s">
        <v>361</v>
      </c>
      <c r="C320" s="88" t="s">
        <v>362</v>
      </c>
      <c r="D320" s="88" t="s">
        <v>362</v>
      </c>
      <c r="E320" s="130">
        <v>46042</v>
      </c>
      <c r="F320" s="138"/>
      <c r="G320" s="90">
        <v>0.2</v>
      </c>
      <c r="H320" s="107"/>
    </row>
    <row r="321" spans="1:9" s="91" customFormat="1" ht="75.75" customHeight="1" x14ac:dyDescent="0.7">
      <c r="A321" s="106" t="s">
        <v>22</v>
      </c>
      <c r="B321" s="167" t="s">
        <v>363</v>
      </c>
      <c r="C321" s="88" t="s">
        <v>10</v>
      </c>
      <c r="D321" s="88" t="s">
        <v>362</v>
      </c>
      <c r="E321" s="130">
        <v>46042</v>
      </c>
      <c r="F321" s="138"/>
      <c r="G321" s="90">
        <v>0.08</v>
      </c>
      <c r="H321" s="107"/>
    </row>
    <row r="322" spans="1:9" s="91" customFormat="1" ht="75.75" customHeight="1" x14ac:dyDescent="0.7">
      <c r="A322" s="106" t="s">
        <v>22</v>
      </c>
      <c r="B322" s="88" t="s">
        <v>364</v>
      </c>
      <c r="C322" s="88" t="s">
        <v>350</v>
      </c>
      <c r="D322" s="88" t="s">
        <v>365</v>
      </c>
      <c r="E322" s="130">
        <v>46042</v>
      </c>
      <c r="F322" s="130"/>
      <c r="G322" s="90">
        <v>0.30599999999999999</v>
      </c>
      <c r="H322" s="107"/>
    </row>
    <row r="323" spans="1:9" s="91" customFormat="1" ht="75.75" customHeight="1" x14ac:dyDescent="0.7">
      <c r="A323" s="106" t="s">
        <v>22</v>
      </c>
      <c r="B323" s="88" t="s">
        <v>366</v>
      </c>
      <c r="C323" s="88" t="s">
        <v>349</v>
      </c>
      <c r="D323" s="88" t="s">
        <v>349</v>
      </c>
      <c r="E323" s="130">
        <v>46042</v>
      </c>
      <c r="F323" s="130"/>
      <c r="G323" s="90">
        <v>0.17399999999999999</v>
      </c>
      <c r="H323" s="107"/>
    </row>
    <row r="324" spans="1:9" s="91" customFormat="1" ht="75.75" customHeight="1" x14ac:dyDescent="0.7">
      <c r="A324" s="106" t="s">
        <v>22</v>
      </c>
      <c r="B324" s="88" t="s">
        <v>367</v>
      </c>
      <c r="C324" s="88" t="s">
        <v>348</v>
      </c>
      <c r="D324" s="88" t="s">
        <v>11</v>
      </c>
      <c r="E324" s="130">
        <v>46042</v>
      </c>
      <c r="F324" s="130"/>
      <c r="G324" s="90">
        <v>0.28000000000000003</v>
      </c>
    </row>
    <row r="325" spans="1:9" s="91" customFormat="1" ht="75.75" customHeight="1" x14ac:dyDescent="0.7">
      <c r="A325" s="106" t="s">
        <v>22</v>
      </c>
      <c r="B325" s="88" t="s">
        <v>368</v>
      </c>
      <c r="C325" s="88" t="s">
        <v>348</v>
      </c>
      <c r="D325" s="88" t="s">
        <v>11</v>
      </c>
      <c r="E325" s="130">
        <v>46042</v>
      </c>
      <c r="F325" s="130"/>
      <c r="G325" s="90">
        <v>0.22</v>
      </c>
    </row>
    <row r="326" spans="1:9" s="91" customFormat="1" ht="75.75" customHeight="1" x14ac:dyDescent="0.7">
      <c r="A326" s="106" t="s">
        <v>22</v>
      </c>
      <c r="B326" s="88" t="s">
        <v>369</v>
      </c>
      <c r="C326" s="88" t="s">
        <v>348</v>
      </c>
      <c r="D326" s="88" t="s">
        <v>11</v>
      </c>
      <c r="E326" s="130">
        <v>46042</v>
      </c>
      <c r="F326" s="130"/>
      <c r="G326" s="90">
        <v>0.1</v>
      </c>
    </row>
    <row r="327" spans="1:9" s="91" customFormat="1" ht="75.75" customHeight="1" x14ac:dyDescent="0.7">
      <c r="A327" s="87"/>
      <c r="B327" s="88"/>
      <c r="C327" s="93"/>
      <c r="D327" s="88" t="s">
        <v>77</v>
      </c>
      <c r="E327" s="94"/>
      <c r="F327" s="140"/>
      <c r="G327" s="95">
        <f>SUM(G291:G326)</f>
        <v>13.681999999999995</v>
      </c>
      <c r="I327" s="92">
        <f>SUM(G291:G326)</f>
        <v>13.681999999999995</v>
      </c>
    </row>
    <row r="328" spans="1:9" s="91" customFormat="1" ht="75.75" customHeight="1" x14ac:dyDescent="0.7">
      <c r="A328" s="87"/>
      <c r="B328" s="88"/>
      <c r="C328" s="93"/>
      <c r="D328" s="88" t="s">
        <v>78</v>
      </c>
      <c r="E328" s="94"/>
      <c r="F328" s="94"/>
      <c r="G328" s="97"/>
    </row>
    <row r="329" spans="1:9" s="91" customFormat="1" ht="75.75" customHeight="1" x14ac:dyDescent="0.7">
      <c r="A329" s="87"/>
      <c r="B329" s="88"/>
      <c r="C329" s="93"/>
      <c r="D329" s="89" t="s">
        <v>79</v>
      </c>
      <c r="E329" s="94"/>
      <c r="F329" s="94"/>
      <c r="G329" s="97"/>
    </row>
    <row r="330" spans="1:9" s="76" customFormat="1" ht="51" customHeight="1" x14ac:dyDescent="0.55000000000000004">
      <c r="A330" s="75" t="s">
        <v>0</v>
      </c>
      <c r="B330" s="103"/>
      <c r="C330" s="103"/>
      <c r="D330" s="103"/>
      <c r="E330" s="104"/>
      <c r="F330" s="104"/>
      <c r="G330" s="108"/>
    </row>
    <row r="331" spans="1:9" ht="16.5" customHeight="1" x14ac:dyDescent="0.4">
      <c r="A331" s="1"/>
      <c r="B331" s="2"/>
      <c r="C331" s="2"/>
      <c r="D331" s="2"/>
      <c r="E331" s="63"/>
      <c r="F331" s="63"/>
      <c r="G331" s="41"/>
    </row>
    <row r="332" spans="1:9" s="78" customFormat="1" ht="77.25" customHeight="1" x14ac:dyDescent="0.55000000000000004">
      <c r="A332" s="151" t="s">
        <v>1</v>
      </c>
      <c r="B332" s="152" t="s">
        <v>2</v>
      </c>
      <c r="C332" s="152" t="s">
        <v>3</v>
      </c>
      <c r="D332" s="152" t="s">
        <v>80</v>
      </c>
      <c r="E332" s="151" t="s">
        <v>5</v>
      </c>
      <c r="F332" s="151" t="s">
        <v>6</v>
      </c>
      <c r="G332" s="153" t="s">
        <v>7</v>
      </c>
    </row>
    <row r="333" spans="1:9" s="91" customFormat="1" ht="63.75" customHeight="1" x14ac:dyDescent="0.7">
      <c r="A333" s="106" t="s">
        <v>22</v>
      </c>
      <c r="B333" s="88" t="s">
        <v>370</v>
      </c>
      <c r="C333" s="88" t="s">
        <v>10</v>
      </c>
      <c r="D333" s="88" t="s">
        <v>371</v>
      </c>
      <c r="E333" s="130">
        <v>46044</v>
      </c>
      <c r="F333" s="130"/>
      <c r="G333" s="90">
        <v>0.57999999999999996</v>
      </c>
      <c r="I333" s="107"/>
    </row>
    <row r="334" spans="1:9" s="91" customFormat="1" ht="63.75" customHeight="1" x14ac:dyDescent="0.7">
      <c r="A334" s="106" t="s">
        <v>22</v>
      </c>
      <c r="B334" s="88" t="s">
        <v>36</v>
      </c>
      <c r="C334" s="88" t="s">
        <v>10</v>
      </c>
      <c r="D334" s="88" t="s">
        <v>372</v>
      </c>
      <c r="E334" s="130">
        <v>46044</v>
      </c>
      <c r="F334" s="130"/>
      <c r="G334" s="90">
        <v>6.16</v>
      </c>
      <c r="I334" s="107"/>
    </row>
    <row r="335" spans="1:9" s="91" customFormat="1" ht="63.75" customHeight="1" x14ac:dyDescent="0.7">
      <c r="A335" s="106" t="s">
        <v>22</v>
      </c>
      <c r="B335" s="88" t="s">
        <v>373</v>
      </c>
      <c r="C335" s="88" t="s">
        <v>36</v>
      </c>
      <c r="D335" s="88" t="s">
        <v>374</v>
      </c>
      <c r="E335" s="130">
        <v>46044</v>
      </c>
      <c r="F335" s="130"/>
      <c r="G335" s="90">
        <v>0.48</v>
      </c>
      <c r="H335" s="107"/>
    </row>
    <row r="336" spans="1:9" s="91" customFormat="1" ht="63.75" customHeight="1" x14ac:dyDescent="0.7">
      <c r="A336" s="106" t="s">
        <v>22</v>
      </c>
      <c r="B336" s="88" t="s">
        <v>375</v>
      </c>
      <c r="C336" s="88" t="s">
        <v>373</v>
      </c>
      <c r="D336" s="88" t="s">
        <v>11</v>
      </c>
      <c r="E336" s="130">
        <v>46044</v>
      </c>
      <c r="F336" s="130"/>
      <c r="G336" s="90">
        <v>0.2</v>
      </c>
      <c r="I336" s="107"/>
    </row>
    <row r="337" spans="1:10" s="91" customFormat="1" ht="63.75" customHeight="1" x14ac:dyDescent="0.7">
      <c r="A337" s="106" t="s">
        <v>22</v>
      </c>
      <c r="B337" s="88" t="s">
        <v>376</v>
      </c>
      <c r="C337" s="88" t="s">
        <v>373</v>
      </c>
      <c r="D337" s="88" t="s">
        <v>11</v>
      </c>
      <c r="E337" s="130">
        <v>46044</v>
      </c>
      <c r="F337" s="130"/>
      <c r="G337" s="90">
        <v>0.16</v>
      </c>
      <c r="H337" s="107"/>
    </row>
    <row r="338" spans="1:10" s="91" customFormat="1" ht="63.75" customHeight="1" x14ac:dyDescent="0.7">
      <c r="A338" s="106" t="s">
        <v>22</v>
      </c>
      <c r="B338" s="88" t="s">
        <v>374</v>
      </c>
      <c r="C338" s="88" t="s">
        <v>36</v>
      </c>
      <c r="D338" s="88" t="s">
        <v>24</v>
      </c>
      <c r="E338" s="130">
        <v>46044</v>
      </c>
      <c r="F338" s="130"/>
      <c r="G338" s="90">
        <v>1.28</v>
      </c>
      <c r="I338" s="107"/>
    </row>
    <row r="339" spans="1:10" s="91" customFormat="1" ht="63.75" customHeight="1" x14ac:dyDescent="0.7">
      <c r="A339" s="106" t="s">
        <v>22</v>
      </c>
      <c r="B339" s="88" t="s">
        <v>377</v>
      </c>
      <c r="C339" s="88" t="s">
        <v>374</v>
      </c>
      <c r="D339" s="88" t="s">
        <v>11</v>
      </c>
      <c r="E339" s="130">
        <v>46044</v>
      </c>
      <c r="F339" s="130"/>
      <c r="G339" s="90">
        <v>0.18</v>
      </c>
      <c r="I339" s="107"/>
    </row>
    <row r="340" spans="1:10" s="91" customFormat="1" ht="63.75" customHeight="1" x14ac:dyDescent="0.7">
      <c r="A340" s="106" t="s">
        <v>22</v>
      </c>
      <c r="B340" s="88" t="s">
        <v>378</v>
      </c>
      <c r="C340" s="88" t="s">
        <v>374</v>
      </c>
      <c r="D340" s="88" t="s">
        <v>11</v>
      </c>
      <c r="E340" s="130">
        <v>46044</v>
      </c>
      <c r="F340" s="130"/>
      <c r="G340" s="90">
        <v>0.84</v>
      </c>
      <c r="H340" s="107"/>
      <c r="J340" s="107"/>
    </row>
    <row r="341" spans="1:10" s="91" customFormat="1" ht="63.75" customHeight="1" x14ac:dyDescent="0.7">
      <c r="A341" s="106" t="s">
        <v>22</v>
      </c>
      <c r="B341" s="88" t="s">
        <v>379</v>
      </c>
      <c r="C341" s="88" t="s">
        <v>374</v>
      </c>
      <c r="D341" s="88" t="s">
        <v>11</v>
      </c>
      <c r="E341" s="130">
        <v>46044</v>
      </c>
      <c r="F341" s="130"/>
      <c r="G341" s="90">
        <v>0.16</v>
      </c>
      <c r="H341" s="107"/>
      <c r="J341" s="107"/>
    </row>
    <row r="342" spans="1:10" s="91" customFormat="1" ht="63.75" customHeight="1" x14ac:dyDescent="0.7">
      <c r="A342" s="106" t="s">
        <v>22</v>
      </c>
      <c r="B342" s="88" t="s">
        <v>380</v>
      </c>
      <c r="C342" s="88" t="s">
        <v>36</v>
      </c>
      <c r="D342" s="88" t="s">
        <v>378</v>
      </c>
      <c r="E342" s="130">
        <v>46044</v>
      </c>
      <c r="F342" s="130"/>
      <c r="G342" s="90">
        <v>0.32</v>
      </c>
      <c r="I342" s="107"/>
    </row>
    <row r="343" spans="1:10" s="91" customFormat="1" ht="63.75" customHeight="1" x14ac:dyDescent="0.7">
      <c r="A343" s="106" t="s">
        <v>22</v>
      </c>
      <c r="B343" s="88" t="s">
        <v>381</v>
      </c>
      <c r="C343" s="88" t="s">
        <v>36</v>
      </c>
      <c r="D343" s="88" t="s">
        <v>381</v>
      </c>
      <c r="E343" s="130">
        <v>46044</v>
      </c>
      <c r="F343" s="130"/>
      <c r="G343" s="90">
        <v>0.82</v>
      </c>
      <c r="H343" s="107"/>
      <c r="J343" s="107"/>
    </row>
    <row r="344" spans="1:10" s="91" customFormat="1" ht="63.75" customHeight="1" x14ac:dyDescent="0.7">
      <c r="A344" s="106" t="s">
        <v>22</v>
      </c>
      <c r="B344" s="88" t="s">
        <v>382</v>
      </c>
      <c r="C344" s="88" t="s">
        <v>381</v>
      </c>
      <c r="D344" s="88" t="s">
        <v>380</v>
      </c>
      <c r="E344" s="130">
        <v>46044</v>
      </c>
      <c r="F344" s="130"/>
      <c r="G344" s="90">
        <v>0.1</v>
      </c>
      <c r="H344" s="107"/>
      <c r="J344" s="107"/>
    </row>
    <row r="345" spans="1:10" s="91" customFormat="1" ht="63.75" customHeight="1" x14ac:dyDescent="0.7">
      <c r="A345" s="106" t="s">
        <v>22</v>
      </c>
      <c r="B345" s="88" t="s">
        <v>383</v>
      </c>
      <c r="C345" s="88" t="s">
        <v>381</v>
      </c>
      <c r="D345" s="88" t="s">
        <v>378</v>
      </c>
      <c r="E345" s="130">
        <v>46044</v>
      </c>
      <c r="F345" s="130"/>
      <c r="G345" s="90">
        <v>0.14000000000000001</v>
      </c>
      <c r="H345" s="107"/>
      <c r="J345" s="107"/>
    </row>
    <row r="346" spans="1:10" s="91" customFormat="1" ht="63.75" customHeight="1" x14ac:dyDescent="0.7">
      <c r="A346" s="106" t="s">
        <v>22</v>
      </c>
      <c r="B346" s="88" t="s">
        <v>384</v>
      </c>
      <c r="C346" s="88" t="s">
        <v>385</v>
      </c>
      <c r="D346" s="88" t="s">
        <v>385</v>
      </c>
      <c r="E346" s="130">
        <v>46044</v>
      </c>
      <c r="F346" s="130"/>
      <c r="G346" s="90">
        <v>0.22</v>
      </c>
      <c r="I346" s="92"/>
    </row>
    <row r="347" spans="1:10" s="91" customFormat="1" ht="63.75" customHeight="1" x14ac:dyDescent="0.7">
      <c r="A347" s="106" t="s">
        <v>22</v>
      </c>
      <c r="B347" s="88" t="s">
        <v>386</v>
      </c>
      <c r="C347" s="88" t="s">
        <v>385</v>
      </c>
      <c r="D347" s="88" t="s">
        <v>24</v>
      </c>
      <c r="E347" s="130">
        <v>46044</v>
      </c>
      <c r="F347" s="130"/>
      <c r="G347" s="90">
        <v>1.1399999999999999</v>
      </c>
      <c r="I347" s="107"/>
    </row>
    <row r="348" spans="1:10" s="91" customFormat="1" ht="63.75" customHeight="1" x14ac:dyDescent="0.7">
      <c r="A348" s="106" t="s">
        <v>22</v>
      </c>
      <c r="B348" s="88" t="s">
        <v>387</v>
      </c>
      <c r="C348" s="88" t="s">
        <v>386</v>
      </c>
      <c r="D348" s="88" t="s">
        <v>11</v>
      </c>
      <c r="E348" s="130">
        <v>46044</v>
      </c>
      <c r="F348" s="145"/>
      <c r="G348" s="109">
        <v>0.08</v>
      </c>
      <c r="H348" s="107"/>
      <c r="J348" s="107"/>
    </row>
    <row r="349" spans="1:10" s="91" customFormat="1" ht="63.75" customHeight="1" x14ac:dyDescent="0.7">
      <c r="A349" s="106" t="s">
        <v>22</v>
      </c>
      <c r="B349" s="88" t="s">
        <v>388</v>
      </c>
      <c r="C349" s="88" t="s">
        <v>386</v>
      </c>
      <c r="D349" s="88" t="s">
        <v>386</v>
      </c>
      <c r="E349" s="130">
        <v>46044</v>
      </c>
      <c r="F349" s="130"/>
      <c r="G349" s="90">
        <v>0.62</v>
      </c>
      <c r="H349" s="107"/>
      <c r="J349" s="107"/>
    </row>
    <row r="350" spans="1:10" s="91" customFormat="1" ht="63.75" customHeight="1" x14ac:dyDescent="0.7">
      <c r="A350" s="106" t="s">
        <v>22</v>
      </c>
      <c r="B350" s="88" t="s">
        <v>389</v>
      </c>
      <c r="C350" s="88" t="s">
        <v>386</v>
      </c>
      <c r="D350" s="88" t="s">
        <v>11</v>
      </c>
      <c r="E350" s="130">
        <v>46044</v>
      </c>
      <c r="F350" s="130"/>
      <c r="G350" s="90">
        <v>0.46</v>
      </c>
      <c r="H350" s="107"/>
    </row>
    <row r="351" spans="1:10" s="91" customFormat="1" ht="63.75" customHeight="1" x14ac:dyDescent="0.7">
      <c r="A351" s="106" t="s">
        <v>22</v>
      </c>
      <c r="B351" s="88" t="s">
        <v>390</v>
      </c>
      <c r="C351" s="88" t="s">
        <v>391</v>
      </c>
      <c r="D351" s="88" t="s">
        <v>392</v>
      </c>
      <c r="E351" s="130">
        <v>46044</v>
      </c>
      <c r="F351" s="130"/>
      <c r="G351" s="90">
        <v>0.4</v>
      </c>
      <c r="I351" s="107"/>
    </row>
    <row r="352" spans="1:10" s="91" customFormat="1" ht="63.75" customHeight="1" x14ac:dyDescent="0.7">
      <c r="A352" s="106" t="s">
        <v>22</v>
      </c>
      <c r="B352" s="88" t="s">
        <v>393</v>
      </c>
      <c r="C352" s="88" t="s">
        <v>394</v>
      </c>
      <c r="D352" s="88" t="s">
        <v>11</v>
      </c>
      <c r="E352" s="130">
        <v>46044</v>
      </c>
      <c r="F352" s="130"/>
      <c r="G352" s="90">
        <v>0.04</v>
      </c>
      <c r="H352" s="107"/>
      <c r="J352" s="107"/>
    </row>
    <row r="353" spans="1:10" s="91" customFormat="1" ht="63.75" customHeight="1" x14ac:dyDescent="0.7">
      <c r="A353" s="106" t="s">
        <v>22</v>
      </c>
      <c r="B353" s="88" t="s">
        <v>395</v>
      </c>
      <c r="C353" s="88" t="s">
        <v>386</v>
      </c>
      <c r="D353" s="88" t="s">
        <v>11</v>
      </c>
      <c r="E353" s="130">
        <v>46044</v>
      </c>
      <c r="F353" s="130"/>
      <c r="G353" s="90">
        <v>0.04</v>
      </c>
      <c r="H353" s="107"/>
      <c r="J353" s="107"/>
    </row>
    <row r="354" spans="1:10" s="91" customFormat="1" ht="63.75" customHeight="1" x14ac:dyDescent="0.7">
      <c r="A354" s="106" t="s">
        <v>22</v>
      </c>
      <c r="B354" s="88" t="s">
        <v>396</v>
      </c>
      <c r="C354" s="88" t="s">
        <v>36</v>
      </c>
      <c r="D354" s="88" t="s">
        <v>24</v>
      </c>
      <c r="E354" s="130">
        <v>46044</v>
      </c>
      <c r="F354" s="130"/>
      <c r="G354" s="90">
        <v>0.34</v>
      </c>
      <c r="H354" s="107"/>
      <c r="J354" s="107"/>
    </row>
    <row r="355" spans="1:10" s="91" customFormat="1" ht="63.75" customHeight="1" x14ac:dyDescent="0.7">
      <c r="A355" s="106" t="s">
        <v>22</v>
      </c>
      <c r="B355" s="88" t="s">
        <v>397</v>
      </c>
      <c r="C355" s="88" t="s">
        <v>396</v>
      </c>
      <c r="D355" s="88" t="s">
        <v>398</v>
      </c>
      <c r="E355" s="130">
        <v>46044</v>
      </c>
      <c r="F355" s="130"/>
      <c r="G355" s="90">
        <v>0.3</v>
      </c>
      <c r="H355" s="107"/>
      <c r="J355" s="107"/>
    </row>
    <row r="356" spans="1:10" s="91" customFormat="1" ht="63.75" customHeight="1" x14ac:dyDescent="0.7">
      <c r="A356" s="106" t="s">
        <v>22</v>
      </c>
      <c r="B356" s="88" t="s">
        <v>398</v>
      </c>
      <c r="C356" s="88" t="s">
        <v>36</v>
      </c>
      <c r="D356" s="88" t="s">
        <v>399</v>
      </c>
      <c r="E356" s="130">
        <v>46044</v>
      </c>
      <c r="F356" s="130"/>
      <c r="G356" s="90">
        <v>1.1399999999999999</v>
      </c>
      <c r="H356" s="107"/>
      <c r="J356" s="107"/>
    </row>
    <row r="357" spans="1:10" s="91" customFormat="1" ht="63.75" customHeight="1" x14ac:dyDescent="0.7">
      <c r="A357" s="106" t="s">
        <v>22</v>
      </c>
      <c r="B357" s="88" t="s">
        <v>400</v>
      </c>
      <c r="C357" s="88" t="s">
        <v>398</v>
      </c>
      <c r="D357" s="88" t="s">
        <v>11</v>
      </c>
      <c r="E357" s="130">
        <v>46044</v>
      </c>
      <c r="F357" s="130"/>
      <c r="G357" s="90">
        <v>0.14000000000000001</v>
      </c>
      <c r="H357" s="107"/>
      <c r="J357" s="107"/>
    </row>
    <row r="358" spans="1:10" s="91" customFormat="1" ht="63.75" customHeight="1" x14ac:dyDescent="0.7">
      <c r="A358" s="106" t="s">
        <v>22</v>
      </c>
      <c r="B358" s="88" t="s">
        <v>401</v>
      </c>
      <c r="C358" s="88" t="s">
        <v>36</v>
      </c>
      <c r="D358" s="88" t="s">
        <v>24</v>
      </c>
      <c r="E358" s="130">
        <v>46044</v>
      </c>
      <c r="F358" s="130"/>
      <c r="G358" s="90">
        <v>0.56000000000000005</v>
      </c>
      <c r="I358" s="107"/>
    </row>
    <row r="359" spans="1:10" s="91" customFormat="1" ht="63.75" customHeight="1" x14ac:dyDescent="0.7">
      <c r="A359" s="106" t="s">
        <v>22</v>
      </c>
      <c r="B359" s="88" t="s">
        <v>402</v>
      </c>
      <c r="C359" s="88" t="s">
        <v>401</v>
      </c>
      <c r="D359" s="88" t="s">
        <v>11</v>
      </c>
      <c r="E359" s="130">
        <v>46044</v>
      </c>
      <c r="F359" s="130"/>
      <c r="G359" s="90">
        <v>0.22</v>
      </c>
      <c r="H359" s="107"/>
      <c r="J359" s="107"/>
    </row>
    <row r="360" spans="1:10" s="91" customFormat="1" ht="63.75" customHeight="1" x14ac:dyDescent="0.7">
      <c r="A360" s="106" t="s">
        <v>22</v>
      </c>
      <c r="B360" s="88" t="s">
        <v>403</v>
      </c>
      <c r="C360" s="88" t="s">
        <v>398</v>
      </c>
      <c r="D360" s="88" t="s">
        <v>11</v>
      </c>
      <c r="E360" s="130">
        <v>46044</v>
      </c>
      <c r="F360" s="130"/>
      <c r="G360" s="90">
        <v>0.04</v>
      </c>
      <c r="H360" s="107"/>
    </row>
    <row r="361" spans="1:10" s="91" customFormat="1" ht="63.75" customHeight="1" x14ac:dyDescent="0.7">
      <c r="A361" s="106" t="s">
        <v>22</v>
      </c>
      <c r="B361" s="88" t="s">
        <v>404</v>
      </c>
      <c r="C361" s="88" t="s">
        <v>36</v>
      </c>
      <c r="D361" s="88" t="s">
        <v>405</v>
      </c>
      <c r="E361" s="130">
        <v>46044</v>
      </c>
      <c r="F361" s="130"/>
      <c r="G361" s="90">
        <v>0.74</v>
      </c>
      <c r="H361" s="107"/>
      <c r="J361" s="107"/>
    </row>
    <row r="362" spans="1:10" s="91" customFormat="1" ht="63.75" customHeight="1" x14ac:dyDescent="0.7">
      <c r="A362" s="106" t="s">
        <v>22</v>
      </c>
      <c r="B362" s="88" t="s">
        <v>406</v>
      </c>
      <c r="C362" s="88" t="s">
        <v>398</v>
      </c>
      <c r="D362" s="88" t="s">
        <v>36</v>
      </c>
      <c r="E362" s="130">
        <v>46044</v>
      </c>
      <c r="F362" s="130"/>
      <c r="G362" s="90">
        <v>0.6</v>
      </c>
      <c r="H362" s="107"/>
    </row>
    <row r="363" spans="1:10" s="91" customFormat="1" ht="63.75" customHeight="1" x14ac:dyDescent="0.7">
      <c r="A363" s="106" t="s">
        <v>22</v>
      </c>
      <c r="B363" s="88" t="s">
        <v>407</v>
      </c>
      <c r="C363" s="88" t="s">
        <v>36</v>
      </c>
      <c r="D363" s="88" t="s">
        <v>11</v>
      </c>
      <c r="E363" s="130">
        <v>46044</v>
      </c>
      <c r="F363" s="130"/>
      <c r="G363" s="90">
        <v>0.06</v>
      </c>
      <c r="H363" s="107"/>
    </row>
    <row r="364" spans="1:10" s="91" customFormat="1" ht="63.75" customHeight="1" x14ac:dyDescent="0.7">
      <c r="A364" s="106" t="s">
        <v>22</v>
      </c>
      <c r="B364" s="88" t="s">
        <v>408</v>
      </c>
      <c r="C364" s="88" t="s">
        <v>36</v>
      </c>
      <c r="D364" s="88" t="s">
        <v>11</v>
      </c>
      <c r="E364" s="130">
        <v>46044</v>
      </c>
      <c r="F364" s="130"/>
      <c r="G364" s="90">
        <v>0.16</v>
      </c>
      <c r="H364" s="107"/>
      <c r="J364" s="107"/>
    </row>
    <row r="365" spans="1:10" s="91" customFormat="1" ht="63.75" customHeight="1" x14ac:dyDescent="0.7">
      <c r="A365" s="110" t="s">
        <v>66</v>
      </c>
      <c r="B365" s="88" t="s">
        <v>409</v>
      </c>
      <c r="C365" s="88" t="s">
        <v>410</v>
      </c>
      <c r="D365" s="88" t="s">
        <v>24</v>
      </c>
      <c r="E365" s="130">
        <v>46044</v>
      </c>
      <c r="F365" s="130"/>
      <c r="G365" s="90">
        <v>0.98</v>
      </c>
      <c r="H365" s="107"/>
    </row>
    <row r="366" spans="1:10" s="91" customFormat="1" ht="63.75" customHeight="1" x14ac:dyDescent="0.7">
      <c r="A366" s="110" t="s">
        <v>66</v>
      </c>
      <c r="B366" s="88" t="s">
        <v>411</v>
      </c>
      <c r="C366" s="88" t="s">
        <v>36</v>
      </c>
      <c r="D366" s="88" t="s">
        <v>11</v>
      </c>
      <c r="E366" s="130">
        <v>46044</v>
      </c>
      <c r="F366" s="130"/>
      <c r="G366" s="90">
        <v>0.48</v>
      </c>
      <c r="H366" s="107"/>
    </row>
    <row r="367" spans="1:10" s="91" customFormat="1" ht="63.75" customHeight="1" x14ac:dyDescent="0.7">
      <c r="A367" s="110" t="s">
        <v>66</v>
      </c>
      <c r="B367" s="88" t="s">
        <v>412</v>
      </c>
      <c r="C367" s="88" t="s">
        <v>411</v>
      </c>
      <c r="D367" s="88" t="s">
        <v>11</v>
      </c>
      <c r="E367" s="130">
        <v>46044</v>
      </c>
      <c r="F367" s="130"/>
      <c r="G367" s="90">
        <v>0.06</v>
      </c>
      <c r="H367" s="107"/>
    </row>
    <row r="368" spans="1:10" s="91" customFormat="1" ht="63.75" customHeight="1" x14ac:dyDescent="0.7">
      <c r="A368" s="87"/>
      <c r="B368" s="88"/>
      <c r="C368" s="93"/>
      <c r="D368" s="88" t="s">
        <v>77</v>
      </c>
      <c r="E368" s="94"/>
      <c r="F368" s="140"/>
      <c r="G368" s="95">
        <f>SUM(G333:G367)</f>
        <v>20.239999999999998</v>
      </c>
      <c r="I368" s="92">
        <f>SUM(G332:G367)</f>
        <v>20.239999999999998</v>
      </c>
    </row>
    <row r="369" spans="1:10" s="91" customFormat="1" ht="63.75" customHeight="1" x14ac:dyDescent="0.7">
      <c r="A369" s="87"/>
      <c r="B369" s="88"/>
      <c r="C369" s="93"/>
      <c r="D369" s="88" t="s">
        <v>78</v>
      </c>
      <c r="E369" s="94"/>
      <c r="F369" s="94"/>
      <c r="G369" s="97"/>
    </row>
    <row r="370" spans="1:10" s="91" customFormat="1" ht="63.75" customHeight="1" x14ac:dyDescent="0.7">
      <c r="A370" s="87"/>
      <c r="B370" s="88"/>
      <c r="C370" s="93"/>
      <c r="D370" s="89" t="s">
        <v>79</v>
      </c>
      <c r="E370" s="94"/>
      <c r="F370" s="94"/>
      <c r="G370" s="97"/>
    </row>
    <row r="371" spans="1:10" s="76" customFormat="1" ht="51" customHeight="1" x14ac:dyDescent="0.55000000000000004">
      <c r="A371" s="75" t="s">
        <v>0</v>
      </c>
      <c r="B371" s="103"/>
      <c r="C371" s="103"/>
      <c r="D371" s="103"/>
      <c r="E371" s="104"/>
      <c r="F371" s="104"/>
      <c r="G371" s="108"/>
    </row>
    <row r="372" spans="1:10" ht="16.5" customHeight="1" x14ac:dyDescent="0.4">
      <c r="A372" s="1"/>
      <c r="B372" s="2"/>
      <c r="C372" s="2"/>
      <c r="D372" s="2"/>
      <c r="E372" s="63"/>
      <c r="F372" s="63"/>
      <c r="G372" s="41"/>
    </row>
    <row r="373" spans="1:10" s="78" customFormat="1" ht="77.25" customHeight="1" x14ac:dyDescent="0.55000000000000004">
      <c r="A373" s="151" t="s">
        <v>1</v>
      </c>
      <c r="B373" s="152" t="s">
        <v>2</v>
      </c>
      <c r="C373" s="152" t="s">
        <v>3</v>
      </c>
      <c r="D373" s="152" t="s">
        <v>80</v>
      </c>
      <c r="E373" s="151" t="s">
        <v>5</v>
      </c>
      <c r="F373" s="151" t="s">
        <v>6</v>
      </c>
      <c r="G373" s="153" t="s">
        <v>7</v>
      </c>
    </row>
    <row r="374" spans="1:10" s="91" customFormat="1" ht="81.75" customHeight="1" x14ac:dyDescent="0.7">
      <c r="A374" s="111" t="s">
        <v>22</v>
      </c>
      <c r="B374" s="98" t="s">
        <v>413</v>
      </c>
      <c r="C374" s="98" t="s">
        <v>414</v>
      </c>
      <c r="D374" s="98" t="s">
        <v>11</v>
      </c>
      <c r="E374" s="130">
        <v>46042</v>
      </c>
      <c r="F374" s="130"/>
      <c r="G374" s="112">
        <v>0.85</v>
      </c>
      <c r="H374" s="107"/>
    </row>
    <row r="375" spans="1:10" s="91" customFormat="1" ht="81.75" customHeight="1" x14ac:dyDescent="0.7">
      <c r="A375" s="111" t="s">
        <v>22</v>
      </c>
      <c r="B375" s="98" t="s">
        <v>414</v>
      </c>
      <c r="C375" s="98" t="s">
        <v>415</v>
      </c>
      <c r="D375" s="98" t="s">
        <v>11</v>
      </c>
      <c r="E375" s="130">
        <v>46042</v>
      </c>
      <c r="F375" s="130"/>
      <c r="G375" s="112">
        <v>1.04</v>
      </c>
      <c r="H375" s="107"/>
    </row>
    <row r="376" spans="1:10" s="91" customFormat="1" ht="81.75" customHeight="1" x14ac:dyDescent="0.7">
      <c r="A376" s="111" t="s">
        <v>22</v>
      </c>
      <c r="B376" s="98" t="s">
        <v>416</v>
      </c>
      <c r="C376" s="98" t="s">
        <v>414</v>
      </c>
      <c r="D376" s="98" t="s">
        <v>11</v>
      </c>
      <c r="E376" s="130">
        <v>46042</v>
      </c>
      <c r="F376" s="130"/>
      <c r="G376" s="112">
        <v>1.032</v>
      </c>
      <c r="H376" s="107"/>
    </row>
    <row r="377" spans="1:10" s="91" customFormat="1" ht="81.75" customHeight="1" x14ac:dyDescent="0.7">
      <c r="A377" s="110" t="s">
        <v>66</v>
      </c>
      <c r="B377" s="88" t="s">
        <v>417</v>
      </c>
      <c r="C377" s="88" t="s">
        <v>36</v>
      </c>
      <c r="D377" s="88" t="s">
        <v>11</v>
      </c>
      <c r="E377" s="130">
        <v>46042</v>
      </c>
      <c r="F377" s="130"/>
      <c r="G377" s="90">
        <v>0.08</v>
      </c>
      <c r="I377" s="107"/>
    </row>
    <row r="378" spans="1:10" s="91" customFormat="1" ht="81.75" customHeight="1" x14ac:dyDescent="0.7">
      <c r="A378" s="110" t="s">
        <v>66</v>
      </c>
      <c r="B378" s="88" t="s">
        <v>418</v>
      </c>
      <c r="C378" s="88" t="s">
        <v>36</v>
      </c>
      <c r="D378" s="88" t="s">
        <v>11</v>
      </c>
      <c r="E378" s="130">
        <v>46042</v>
      </c>
      <c r="F378" s="130"/>
      <c r="G378" s="90">
        <v>0.08</v>
      </c>
      <c r="H378" s="107"/>
    </row>
    <row r="379" spans="1:10" s="91" customFormat="1" ht="81.75" customHeight="1" x14ac:dyDescent="0.7">
      <c r="A379" s="110" t="s">
        <v>66</v>
      </c>
      <c r="B379" s="88" t="s">
        <v>419</v>
      </c>
      <c r="C379" s="88" t="s">
        <v>36</v>
      </c>
      <c r="D379" s="88" t="s">
        <v>11</v>
      </c>
      <c r="E379" s="130">
        <v>46042</v>
      </c>
      <c r="F379" s="130"/>
      <c r="G379" s="90">
        <v>0.14000000000000001</v>
      </c>
      <c r="I379" s="107"/>
    </row>
    <row r="380" spans="1:10" s="91" customFormat="1" ht="81.75" customHeight="1" x14ac:dyDescent="0.7">
      <c r="A380" s="110" t="s">
        <v>66</v>
      </c>
      <c r="B380" s="88" t="s">
        <v>420</v>
      </c>
      <c r="C380" s="88" t="s">
        <v>36</v>
      </c>
      <c r="D380" s="88" t="s">
        <v>11</v>
      </c>
      <c r="E380" s="130">
        <v>46042</v>
      </c>
      <c r="F380" s="130"/>
      <c r="G380" s="90">
        <v>0.08</v>
      </c>
      <c r="H380" s="107"/>
      <c r="J380" s="107"/>
    </row>
    <row r="381" spans="1:10" s="91" customFormat="1" ht="81.75" customHeight="1" x14ac:dyDescent="0.7">
      <c r="A381" s="110" t="s">
        <v>66</v>
      </c>
      <c r="B381" s="88" t="s">
        <v>421</v>
      </c>
      <c r="C381" s="88" t="s">
        <v>36</v>
      </c>
      <c r="D381" s="88" t="s">
        <v>11</v>
      </c>
      <c r="E381" s="130">
        <v>46042</v>
      </c>
      <c r="F381" s="130"/>
      <c r="G381" s="90">
        <v>0.08</v>
      </c>
      <c r="I381" s="107"/>
    </row>
    <row r="382" spans="1:10" s="91" customFormat="1" ht="81.75" customHeight="1" x14ac:dyDescent="0.7">
      <c r="A382" s="110" t="s">
        <v>66</v>
      </c>
      <c r="B382" s="88" t="s">
        <v>422</v>
      </c>
      <c r="C382" s="88" t="s">
        <v>36</v>
      </c>
      <c r="D382" s="88" t="s">
        <v>11</v>
      </c>
      <c r="E382" s="130">
        <v>46042</v>
      </c>
      <c r="F382" s="130"/>
      <c r="G382" s="90">
        <v>0.2</v>
      </c>
      <c r="H382" s="107"/>
    </row>
    <row r="383" spans="1:10" s="91" customFormat="1" ht="81.75" customHeight="1" x14ac:dyDescent="0.7">
      <c r="A383" s="110" t="s">
        <v>66</v>
      </c>
      <c r="B383" s="88" t="s">
        <v>423</v>
      </c>
      <c r="C383" s="88" t="s">
        <v>36</v>
      </c>
      <c r="D383" s="88" t="s">
        <v>11</v>
      </c>
      <c r="E383" s="130">
        <v>46042</v>
      </c>
      <c r="F383" s="130"/>
      <c r="G383" s="90">
        <v>0.14000000000000001</v>
      </c>
      <c r="I383" s="107"/>
    </row>
    <row r="384" spans="1:10" s="91" customFormat="1" ht="81.75" customHeight="1" x14ac:dyDescent="0.7">
      <c r="A384" s="110" t="s">
        <v>66</v>
      </c>
      <c r="B384" s="88" t="s">
        <v>424</v>
      </c>
      <c r="C384" s="88" t="s">
        <v>36</v>
      </c>
      <c r="D384" s="88" t="s">
        <v>11</v>
      </c>
      <c r="E384" s="130">
        <v>46042</v>
      </c>
      <c r="F384" s="130"/>
      <c r="G384" s="90">
        <v>0.22</v>
      </c>
      <c r="I384" s="107"/>
    </row>
    <row r="385" spans="1:10" s="91" customFormat="1" ht="81.75" customHeight="1" x14ac:dyDescent="0.7">
      <c r="A385" s="110" t="s">
        <v>66</v>
      </c>
      <c r="B385" s="88" t="s">
        <v>425</v>
      </c>
      <c r="C385" s="88" t="s">
        <v>36</v>
      </c>
      <c r="D385" s="88" t="s">
        <v>11</v>
      </c>
      <c r="E385" s="130">
        <v>46042</v>
      </c>
      <c r="F385" s="130"/>
      <c r="G385" s="90">
        <v>0.08</v>
      </c>
      <c r="I385" s="107"/>
    </row>
    <row r="386" spans="1:10" s="91" customFormat="1" ht="81.75" customHeight="1" x14ac:dyDescent="0.7">
      <c r="A386" s="110" t="s">
        <v>66</v>
      </c>
      <c r="B386" s="88" t="s">
        <v>426</v>
      </c>
      <c r="C386" s="88" t="s">
        <v>36</v>
      </c>
      <c r="D386" s="88" t="s">
        <v>11</v>
      </c>
      <c r="E386" s="130">
        <v>46042</v>
      </c>
      <c r="F386" s="130"/>
      <c r="G386" s="90">
        <v>0.1</v>
      </c>
      <c r="H386" s="107"/>
    </row>
    <row r="387" spans="1:10" s="91" customFormat="1" ht="81.75" customHeight="1" x14ac:dyDescent="0.7">
      <c r="A387" s="110" t="s">
        <v>22</v>
      </c>
      <c r="B387" s="88" t="s">
        <v>427</v>
      </c>
      <c r="C387" s="88" t="s">
        <v>36</v>
      </c>
      <c r="D387" s="88" t="s">
        <v>11</v>
      </c>
      <c r="E387" s="130">
        <v>46042</v>
      </c>
      <c r="F387" s="130"/>
      <c r="G387" s="90">
        <v>0.04</v>
      </c>
      <c r="I387" s="107"/>
    </row>
    <row r="388" spans="1:10" s="91" customFormat="1" ht="81.75" customHeight="1" x14ac:dyDescent="0.7">
      <c r="A388" s="110" t="s">
        <v>22</v>
      </c>
      <c r="B388" s="88" t="s">
        <v>428</v>
      </c>
      <c r="C388" s="88" t="s">
        <v>36</v>
      </c>
      <c r="D388" s="88" t="s">
        <v>11</v>
      </c>
      <c r="E388" s="130">
        <v>46042</v>
      </c>
      <c r="F388" s="130"/>
      <c r="G388" s="90">
        <v>0.06</v>
      </c>
      <c r="I388" s="107"/>
    </row>
    <row r="389" spans="1:10" s="91" customFormat="1" ht="81.75" customHeight="1" x14ac:dyDescent="0.7">
      <c r="A389" s="110" t="s">
        <v>22</v>
      </c>
      <c r="B389" s="88" t="s">
        <v>429</v>
      </c>
      <c r="C389" s="88" t="s">
        <v>36</v>
      </c>
      <c r="D389" s="88" t="s">
        <v>11</v>
      </c>
      <c r="E389" s="130">
        <v>46042</v>
      </c>
      <c r="F389" s="130"/>
      <c r="G389" s="90">
        <v>0.08</v>
      </c>
      <c r="I389" s="107"/>
    </row>
    <row r="390" spans="1:10" s="91" customFormat="1" ht="81.75" customHeight="1" x14ac:dyDescent="0.7">
      <c r="A390" s="110" t="s">
        <v>22</v>
      </c>
      <c r="B390" s="88" t="s">
        <v>430</v>
      </c>
      <c r="C390" s="88" t="s">
        <v>36</v>
      </c>
      <c r="D390" s="88" t="s">
        <v>11</v>
      </c>
      <c r="E390" s="130">
        <v>46042</v>
      </c>
      <c r="F390" s="130"/>
      <c r="G390" s="90">
        <v>0.08</v>
      </c>
      <c r="I390" s="107"/>
    </row>
    <row r="391" spans="1:10" s="91" customFormat="1" ht="81.75" customHeight="1" x14ac:dyDescent="0.7">
      <c r="A391" s="110" t="s">
        <v>22</v>
      </c>
      <c r="B391" s="88" t="s">
        <v>431</v>
      </c>
      <c r="C391" s="88" t="s">
        <v>36</v>
      </c>
      <c r="D391" s="88" t="s">
        <v>432</v>
      </c>
      <c r="E391" s="130">
        <v>46042</v>
      </c>
      <c r="F391" s="130"/>
      <c r="G391" s="90">
        <v>0.66</v>
      </c>
      <c r="I391" s="107"/>
    </row>
    <row r="392" spans="1:10" s="91" customFormat="1" ht="81.75" customHeight="1" x14ac:dyDescent="0.7">
      <c r="A392" s="110" t="s">
        <v>22</v>
      </c>
      <c r="B392" s="88" t="s">
        <v>433</v>
      </c>
      <c r="C392" s="88" t="s">
        <v>431</v>
      </c>
      <c r="D392" s="88" t="s">
        <v>11</v>
      </c>
      <c r="E392" s="130">
        <v>46042</v>
      </c>
      <c r="F392" s="130"/>
      <c r="G392" s="90">
        <v>0.1</v>
      </c>
      <c r="H392" s="107"/>
    </row>
    <row r="393" spans="1:10" s="91" customFormat="1" ht="81.75" customHeight="1" x14ac:dyDescent="0.7">
      <c r="A393" s="110" t="s">
        <v>22</v>
      </c>
      <c r="B393" s="88" t="s">
        <v>434</v>
      </c>
      <c r="C393" s="88" t="s">
        <v>431</v>
      </c>
      <c r="D393" s="88" t="s">
        <v>11</v>
      </c>
      <c r="E393" s="130">
        <v>46042</v>
      </c>
      <c r="F393" s="130"/>
      <c r="G393" s="90">
        <v>0.1</v>
      </c>
      <c r="I393" s="107"/>
    </row>
    <row r="394" spans="1:10" s="91" customFormat="1" ht="81.75" customHeight="1" x14ac:dyDescent="0.7">
      <c r="A394" s="110" t="s">
        <v>22</v>
      </c>
      <c r="B394" s="88" t="s">
        <v>435</v>
      </c>
      <c r="C394" s="88" t="s">
        <v>431</v>
      </c>
      <c r="D394" s="88" t="s">
        <v>436</v>
      </c>
      <c r="E394" s="130">
        <v>46042</v>
      </c>
      <c r="F394" s="130"/>
      <c r="G394" s="90">
        <v>0.24</v>
      </c>
      <c r="H394" s="107"/>
    </row>
    <row r="395" spans="1:10" s="91" customFormat="1" ht="81.75" customHeight="1" x14ac:dyDescent="0.7">
      <c r="A395" s="110" t="s">
        <v>22</v>
      </c>
      <c r="B395" s="88" t="s">
        <v>437</v>
      </c>
      <c r="C395" s="88" t="s">
        <v>431</v>
      </c>
      <c r="D395" s="88" t="s">
        <v>11</v>
      </c>
      <c r="E395" s="130">
        <v>46042</v>
      </c>
      <c r="F395" s="130"/>
      <c r="G395" s="90">
        <v>0.16</v>
      </c>
      <c r="I395" s="107"/>
    </row>
    <row r="396" spans="1:10" s="91" customFormat="1" ht="81.75" customHeight="1" x14ac:dyDescent="0.7">
      <c r="A396" s="110" t="s">
        <v>22</v>
      </c>
      <c r="B396" s="88" t="s">
        <v>438</v>
      </c>
      <c r="C396" s="88" t="s">
        <v>36</v>
      </c>
      <c r="D396" s="88" t="s">
        <v>439</v>
      </c>
      <c r="E396" s="130">
        <v>46042</v>
      </c>
      <c r="F396" s="130"/>
      <c r="G396" s="90">
        <v>0.54</v>
      </c>
      <c r="H396" s="107"/>
      <c r="J396" s="107"/>
    </row>
    <row r="397" spans="1:10" s="91" customFormat="1" ht="81.75" customHeight="1" x14ac:dyDescent="0.7">
      <c r="A397" s="110" t="s">
        <v>22</v>
      </c>
      <c r="B397" s="88" t="s">
        <v>440</v>
      </c>
      <c r="C397" s="88" t="s">
        <v>438</v>
      </c>
      <c r="D397" s="88" t="s">
        <v>11</v>
      </c>
      <c r="E397" s="130">
        <v>46042</v>
      </c>
      <c r="F397" s="130"/>
      <c r="G397" s="90">
        <v>0.06</v>
      </c>
      <c r="H397" s="107"/>
      <c r="J397" s="107"/>
    </row>
    <row r="398" spans="1:10" s="91" customFormat="1" ht="81.75" customHeight="1" x14ac:dyDescent="0.7">
      <c r="A398" s="110" t="s">
        <v>22</v>
      </c>
      <c r="B398" s="88" t="s">
        <v>439</v>
      </c>
      <c r="C398" s="88" t="s">
        <v>36</v>
      </c>
      <c r="D398" s="88" t="s">
        <v>11</v>
      </c>
      <c r="E398" s="130">
        <v>46042</v>
      </c>
      <c r="F398" s="130"/>
      <c r="G398" s="90">
        <v>0.14000000000000001</v>
      </c>
      <c r="H398" s="107"/>
      <c r="J398" s="107"/>
    </row>
    <row r="399" spans="1:10" s="91" customFormat="1" ht="81.75" customHeight="1" x14ac:dyDescent="0.7">
      <c r="A399" s="110" t="s">
        <v>22</v>
      </c>
      <c r="B399" s="88" t="s">
        <v>441</v>
      </c>
      <c r="C399" s="88" t="s">
        <v>438</v>
      </c>
      <c r="D399" s="88" t="s">
        <v>11</v>
      </c>
      <c r="E399" s="130">
        <v>46042</v>
      </c>
      <c r="F399" s="130"/>
      <c r="G399" s="90">
        <v>0.08</v>
      </c>
      <c r="H399" s="107"/>
      <c r="J399" s="107"/>
    </row>
    <row r="400" spans="1:10" s="91" customFormat="1" ht="81.75" customHeight="1" x14ac:dyDescent="0.7">
      <c r="A400" s="110" t="s">
        <v>22</v>
      </c>
      <c r="B400" s="88" t="s">
        <v>442</v>
      </c>
      <c r="C400" s="88" t="s">
        <v>36</v>
      </c>
      <c r="D400" s="88" t="s">
        <v>443</v>
      </c>
      <c r="E400" s="130">
        <v>46042</v>
      </c>
      <c r="F400" s="130"/>
      <c r="G400" s="90">
        <v>0.34</v>
      </c>
      <c r="H400" s="107"/>
    </row>
    <row r="401" spans="1:10" s="91" customFormat="1" ht="81.75" customHeight="1" x14ac:dyDescent="0.7">
      <c r="A401" s="87"/>
      <c r="B401" s="88"/>
      <c r="C401" s="93"/>
      <c r="D401" s="88" t="s">
        <v>77</v>
      </c>
      <c r="E401" s="94"/>
      <c r="F401" s="140"/>
      <c r="G401" s="95">
        <f>SUM(G374:G400)</f>
        <v>6.8019999999999996</v>
      </c>
      <c r="I401" s="92">
        <f>SUM(G374:G400)</f>
        <v>6.8019999999999996</v>
      </c>
    </row>
    <row r="402" spans="1:10" s="91" customFormat="1" ht="81.75" customHeight="1" x14ac:dyDescent="0.7">
      <c r="A402" s="87"/>
      <c r="B402" s="88"/>
      <c r="C402" s="93"/>
      <c r="D402" s="88" t="s">
        <v>78</v>
      </c>
      <c r="E402" s="94"/>
      <c r="F402" s="94"/>
      <c r="G402" s="97"/>
    </row>
    <row r="403" spans="1:10" s="91" customFormat="1" ht="81.75" customHeight="1" x14ac:dyDescent="0.7">
      <c r="A403" s="87"/>
      <c r="B403" s="88"/>
      <c r="C403" s="93"/>
      <c r="D403" s="89" t="s">
        <v>79</v>
      </c>
      <c r="E403" s="94"/>
      <c r="F403" s="94"/>
      <c r="G403" s="97"/>
    </row>
    <row r="404" spans="1:10" s="76" customFormat="1" ht="28.8" x14ac:dyDescent="0.55000000000000004">
      <c r="A404" s="75" t="s">
        <v>0</v>
      </c>
      <c r="B404" s="103"/>
      <c r="C404" s="103"/>
      <c r="D404" s="103"/>
      <c r="E404" s="104"/>
      <c r="F404" s="104"/>
      <c r="G404" s="105"/>
    </row>
    <row r="405" spans="1:10" ht="10.35" customHeight="1" x14ac:dyDescent="0.4">
      <c r="A405" s="1"/>
      <c r="B405" s="2"/>
      <c r="C405" s="2"/>
      <c r="D405" s="2"/>
      <c r="E405" s="63"/>
      <c r="F405" s="63"/>
      <c r="G405" s="3"/>
    </row>
    <row r="406" spans="1:10" s="78" customFormat="1" ht="94.5" customHeight="1" x14ac:dyDescent="0.55000000000000004">
      <c r="A406" s="151" t="s">
        <v>1</v>
      </c>
      <c r="B406" s="152" t="s">
        <v>2</v>
      </c>
      <c r="C406" s="152" t="s">
        <v>3</v>
      </c>
      <c r="D406" s="152" t="s">
        <v>80</v>
      </c>
      <c r="E406" s="151" t="s">
        <v>5</v>
      </c>
      <c r="F406" s="151" t="s">
        <v>6</v>
      </c>
      <c r="G406" s="153" t="s">
        <v>7</v>
      </c>
    </row>
    <row r="407" spans="1:10" s="91" customFormat="1" ht="69.75" customHeight="1" x14ac:dyDescent="0.7">
      <c r="A407" s="110" t="s">
        <v>22</v>
      </c>
      <c r="B407" s="88" t="s">
        <v>444</v>
      </c>
      <c r="C407" s="88" t="s">
        <v>442</v>
      </c>
      <c r="D407" s="88" t="s">
        <v>11</v>
      </c>
      <c r="E407" s="130">
        <v>46045</v>
      </c>
      <c r="F407" s="130"/>
      <c r="G407" s="90">
        <v>0.2</v>
      </c>
      <c r="H407" s="107"/>
      <c r="J407" s="107"/>
    </row>
    <row r="408" spans="1:10" s="91" customFormat="1" ht="69.75" customHeight="1" x14ac:dyDescent="0.7">
      <c r="A408" s="110" t="s">
        <v>22</v>
      </c>
      <c r="B408" s="88" t="s">
        <v>443</v>
      </c>
      <c r="C408" s="88" t="s">
        <v>11</v>
      </c>
      <c r="D408" s="88" t="s">
        <v>11</v>
      </c>
      <c r="E408" s="130">
        <v>46045</v>
      </c>
      <c r="F408" s="130"/>
      <c r="G408" s="90">
        <v>0.36</v>
      </c>
      <c r="H408" s="107"/>
    </row>
    <row r="409" spans="1:10" s="91" customFormat="1" ht="69.75" customHeight="1" x14ac:dyDescent="0.7">
      <c r="A409" s="110" t="s">
        <v>22</v>
      </c>
      <c r="B409" s="88" t="s">
        <v>445</v>
      </c>
      <c r="C409" s="88" t="s">
        <v>36</v>
      </c>
      <c r="D409" s="88" t="s">
        <v>443</v>
      </c>
      <c r="E409" s="130">
        <v>46045</v>
      </c>
      <c r="F409" s="130"/>
      <c r="G409" s="90">
        <v>0.18</v>
      </c>
      <c r="H409" s="107"/>
      <c r="J409" s="107"/>
    </row>
    <row r="410" spans="1:10" s="91" customFormat="1" ht="69.75" customHeight="1" x14ac:dyDescent="0.7">
      <c r="A410" s="110" t="s">
        <v>22</v>
      </c>
      <c r="B410" s="88" t="s">
        <v>436</v>
      </c>
      <c r="C410" s="88" t="s">
        <v>10</v>
      </c>
      <c r="D410" s="88" t="s">
        <v>446</v>
      </c>
      <c r="E410" s="130">
        <v>46045</v>
      </c>
      <c r="F410" s="130"/>
      <c r="G410" s="90">
        <v>1.74</v>
      </c>
      <c r="I410" s="107"/>
    </row>
    <row r="411" spans="1:10" s="91" customFormat="1" ht="69.75" customHeight="1" x14ac:dyDescent="0.7">
      <c r="A411" s="110" t="s">
        <v>22</v>
      </c>
      <c r="B411" s="88" t="s">
        <v>447</v>
      </c>
      <c r="C411" s="88" t="s">
        <v>436</v>
      </c>
      <c r="D411" s="88" t="s">
        <v>11</v>
      </c>
      <c r="E411" s="130">
        <v>46045</v>
      </c>
      <c r="F411" s="130"/>
      <c r="G411" s="90">
        <v>0.1</v>
      </c>
      <c r="H411" s="107"/>
      <c r="J411" s="107"/>
    </row>
    <row r="412" spans="1:10" s="91" customFormat="1" ht="69.75" customHeight="1" x14ac:dyDescent="0.7">
      <c r="A412" s="110" t="s">
        <v>22</v>
      </c>
      <c r="B412" s="88" t="s">
        <v>448</v>
      </c>
      <c r="C412" s="88" t="s">
        <v>436</v>
      </c>
      <c r="D412" s="88" t="s">
        <v>11</v>
      </c>
      <c r="E412" s="130">
        <v>46045</v>
      </c>
      <c r="F412" s="130"/>
      <c r="G412" s="90">
        <v>0.04</v>
      </c>
      <c r="H412" s="107"/>
      <c r="J412" s="107"/>
    </row>
    <row r="413" spans="1:10" s="91" customFormat="1" ht="69.75" customHeight="1" x14ac:dyDescent="0.7">
      <c r="A413" s="110" t="s">
        <v>449</v>
      </c>
      <c r="B413" s="88" t="s">
        <v>450</v>
      </c>
      <c r="C413" s="88" t="s">
        <v>436</v>
      </c>
      <c r="D413" s="88" t="s">
        <v>451</v>
      </c>
      <c r="E413" s="130">
        <v>46045</v>
      </c>
      <c r="F413" s="130"/>
      <c r="G413" s="90">
        <v>1.36</v>
      </c>
      <c r="I413" s="107"/>
    </row>
    <row r="414" spans="1:10" s="91" customFormat="1" ht="69.75" customHeight="1" x14ac:dyDescent="0.7">
      <c r="A414" s="110" t="s">
        <v>22</v>
      </c>
      <c r="B414" s="88" t="s">
        <v>452</v>
      </c>
      <c r="C414" s="88" t="s">
        <v>450</v>
      </c>
      <c r="D414" s="88" t="s">
        <v>450</v>
      </c>
      <c r="E414" s="130">
        <v>46045</v>
      </c>
      <c r="F414" s="142"/>
      <c r="G414" s="95">
        <v>0.62</v>
      </c>
      <c r="H414" s="107"/>
      <c r="I414" s="107"/>
    </row>
    <row r="415" spans="1:10" s="91" customFormat="1" ht="69.75" customHeight="1" x14ac:dyDescent="0.7">
      <c r="A415" s="110" t="s">
        <v>22</v>
      </c>
      <c r="B415" s="88" t="s">
        <v>453</v>
      </c>
      <c r="C415" s="88" t="s">
        <v>436</v>
      </c>
      <c r="D415" s="88" t="s">
        <v>450</v>
      </c>
      <c r="E415" s="130">
        <v>46045</v>
      </c>
      <c r="F415" s="143"/>
      <c r="G415" s="96">
        <v>0.66</v>
      </c>
      <c r="H415" s="107"/>
      <c r="J415" s="107"/>
    </row>
    <row r="416" spans="1:10" s="91" customFormat="1" ht="69.75" customHeight="1" x14ac:dyDescent="0.7">
      <c r="A416" s="110" t="s">
        <v>22</v>
      </c>
      <c r="B416" s="88" t="s">
        <v>454</v>
      </c>
      <c r="C416" s="88" t="s">
        <v>453</v>
      </c>
      <c r="D416" s="88" t="s">
        <v>432</v>
      </c>
      <c r="E416" s="130">
        <v>46045</v>
      </c>
      <c r="F416" s="146"/>
      <c r="G416" s="97">
        <v>0.4</v>
      </c>
      <c r="H416" s="107"/>
      <c r="J416" s="107"/>
    </row>
    <row r="417" spans="1:10" s="91" customFormat="1" ht="69.75" customHeight="1" x14ac:dyDescent="0.7">
      <c r="A417" s="110" t="s">
        <v>22</v>
      </c>
      <c r="B417" s="88" t="s">
        <v>455</v>
      </c>
      <c r="C417" s="88" t="s">
        <v>453</v>
      </c>
      <c r="D417" s="88" t="s">
        <v>456</v>
      </c>
      <c r="E417" s="130">
        <v>46045</v>
      </c>
      <c r="F417" s="145"/>
      <c r="G417" s="109">
        <v>0.44</v>
      </c>
      <c r="H417" s="107"/>
      <c r="I417" s="107"/>
    </row>
    <row r="418" spans="1:10" s="91" customFormat="1" ht="69.75" customHeight="1" x14ac:dyDescent="0.7">
      <c r="A418" s="110" t="s">
        <v>22</v>
      </c>
      <c r="B418" s="88" t="s">
        <v>456</v>
      </c>
      <c r="C418" s="88" t="s">
        <v>436</v>
      </c>
      <c r="D418" s="88" t="s">
        <v>432</v>
      </c>
      <c r="E418" s="130">
        <v>46045</v>
      </c>
      <c r="F418" s="130"/>
      <c r="G418" s="90">
        <v>0.22</v>
      </c>
      <c r="I418" s="107"/>
    </row>
    <row r="419" spans="1:10" s="91" customFormat="1" ht="69.75" customHeight="1" x14ac:dyDescent="0.7">
      <c r="A419" s="110" t="s">
        <v>22</v>
      </c>
      <c r="B419" s="88" t="s">
        <v>457</v>
      </c>
      <c r="C419" s="88" t="s">
        <v>436</v>
      </c>
      <c r="D419" s="88" t="s">
        <v>432</v>
      </c>
      <c r="E419" s="130">
        <v>46045</v>
      </c>
      <c r="F419" s="130"/>
      <c r="G419" s="90">
        <v>0.14000000000000001</v>
      </c>
      <c r="I419" s="107"/>
    </row>
    <row r="420" spans="1:10" s="91" customFormat="1" ht="69.75" customHeight="1" x14ac:dyDescent="0.7">
      <c r="A420" s="110" t="s">
        <v>22</v>
      </c>
      <c r="B420" s="88" t="s">
        <v>458</v>
      </c>
      <c r="C420" s="88" t="s">
        <v>436</v>
      </c>
      <c r="D420" s="88" t="s">
        <v>11</v>
      </c>
      <c r="E420" s="130">
        <v>46045</v>
      </c>
      <c r="F420" s="130"/>
      <c r="G420" s="90">
        <v>0.1</v>
      </c>
      <c r="I420" s="107"/>
    </row>
    <row r="421" spans="1:10" s="91" customFormat="1" ht="69.75" customHeight="1" x14ac:dyDescent="0.7">
      <c r="A421" s="110" t="s">
        <v>22</v>
      </c>
      <c r="B421" s="88" t="s">
        <v>432</v>
      </c>
      <c r="C421" s="88" t="s">
        <v>436</v>
      </c>
      <c r="D421" s="88" t="s">
        <v>414</v>
      </c>
      <c r="E421" s="130">
        <v>46045</v>
      </c>
      <c r="F421" s="130"/>
      <c r="G421" s="90">
        <v>2.16</v>
      </c>
      <c r="I421" s="107"/>
    </row>
    <row r="422" spans="1:10" s="91" customFormat="1" ht="69.75" customHeight="1" x14ac:dyDescent="0.7">
      <c r="A422" s="110" t="s">
        <v>22</v>
      </c>
      <c r="B422" s="88" t="s">
        <v>459</v>
      </c>
      <c r="C422" s="88" t="s">
        <v>432</v>
      </c>
      <c r="D422" s="88" t="s">
        <v>11</v>
      </c>
      <c r="E422" s="130">
        <v>46045</v>
      </c>
      <c r="F422" s="130"/>
      <c r="G422" s="90">
        <v>0.06</v>
      </c>
      <c r="H422" s="107"/>
      <c r="J422" s="107"/>
    </row>
    <row r="423" spans="1:10" s="91" customFormat="1" ht="69.75" customHeight="1" x14ac:dyDescent="0.7">
      <c r="A423" s="110" t="s">
        <v>22</v>
      </c>
      <c r="B423" s="88" t="s">
        <v>460</v>
      </c>
      <c r="C423" s="88" t="s">
        <v>432</v>
      </c>
      <c r="D423" s="88" t="s">
        <v>11</v>
      </c>
      <c r="E423" s="130">
        <v>46045</v>
      </c>
      <c r="F423" s="130"/>
      <c r="G423" s="90">
        <v>0.24</v>
      </c>
      <c r="H423" s="107"/>
      <c r="J423" s="107"/>
    </row>
    <row r="424" spans="1:10" s="91" customFormat="1" ht="69.75" customHeight="1" x14ac:dyDescent="0.7">
      <c r="A424" s="110" t="s">
        <v>22</v>
      </c>
      <c r="B424" s="88" t="s">
        <v>461</v>
      </c>
      <c r="C424" s="88" t="s">
        <v>432</v>
      </c>
      <c r="D424" s="88" t="s">
        <v>462</v>
      </c>
      <c r="E424" s="130">
        <v>46045</v>
      </c>
      <c r="F424" s="130"/>
      <c r="G424" s="90">
        <v>0.14000000000000001</v>
      </c>
      <c r="H424" s="107"/>
      <c r="J424" s="107"/>
    </row>
    <row r="425" spans="1:10" s="91" customFormat="1" ht="69.75" customHeight="1" x14ac:dyDescent="0.7">
      <c r="A425" s="110" t="s">
        <v>22</v>
      </c>
      <c r="B425" s="88" t="s">
        <v>463</v>
      </c>
      <c r="C425" s="88" t="s">
        <v>432</v>
      </c>
      <c r="D425" s="88" t="s">
        <v>11</v>
      </c>
      <c r="E425" s="130">
        <v>46045</v>
      </c>
      <c r="F425" s="130"/>
      <c r="G425" s="90">
        <v>0.04</v>
      </c>
      <c r="H425" s="107"/>
      <c r="J425" s="107"/>
    </row>
    <row r="426" spans="1:10" s="91" customFormat="1" ht="69.75" customHeight="1" x14ac:dyDescent="0.7">
      <c r="A426" s="110" t="s">
        <v>22</v>
      </c>
      <c r="B426" s="88" t="s">
        <v>464</v>
      </c>
      <c r="C426" s="88" t="s">
        <v>15</v>
      </c>
      <c r="D426" s="88" t="s">
        <v>465</v>
      </c>
      <c r="E426" s="130">
        <v>46045</v>
      </c>
      <c r="F426" s="130"/>
      <c r="G426" s="90">
        <v>0.24</v>
      </c>
      <c r="H426" s="107"/>
      <c r="J426" s="107"/>
    </row>
    <row r="427" spans="1:10" s="91" customFormat="1" ht="69.75" customHeight="1" x14ac:dyDescent="0.7">
      <c r="A427" s="110" t="s">
        <v>22</v>
      </c>
      <c r="B427" s="88" t="s">
        <v>466</v>
      </c>
      <c r="C427" s="88" t="s">
        <v>15</v>
      </c>
      <c r="D427" s="88" t="s">
        <v>465</v>
      </c>
      <c r="E427" s="130">
        <v>46045</v>
      </c>
      <c r="F427" s="130"/>
      <c r="G427" s="90">
        <v>0.2</v>
      </c>
      <c r="H427" s="107"/>
      <c r="J427" s="107"/>
    </row>
    <row r="428" spans="1:10" s="91" customFormat="1" ht="69.75" customHeight="1" x14ac:dyDescent="0.7">
      <c r="A428" s="110" t="s">
        <v>22</v>
      </c>
      <c r="B428" s="88" t="s">
        <v>467</v>
      </c>
      <c r="C428" s="88" t="s">
        <v>466</v>
      </c>
      <c r="D428" s="88" t="s">
        <v>465</v>
      </c>
      <c r="E428" s="130">
        <v>46045</v>
      </c>
      <c r="F428" s="130"/>
      <c r="G428" s="90">
        <v>0.32</v>
      </c>
      <c r="H428" s="107"/>
      <c r="J428" s="107"/>
    </row>
    <row r="429" spans="1:10" s="91" customFormat="1" ht="69.75" customHeight="1" x14ac:dyDescent="0.7">
      <c r="A429" s="110" t="s">
        <v>22</v>
      </c>
      <c r="B429" s="88" t="s">
        <v>465</v>
      </c>
      <c r="C429" s="88" t="s">
        <v>453</v>
      </c>
      <c r="D429" s="88" t="s">
        <v>11</v>
      </c>
      <c r="E429" s="130">
        <v>46045</v>
      </c>
      <c r="F429" s="130"/>
      <c r="G429" s="90">
        <v>0.92</v>
      </c>
      <c r="H429" s="107"/>
      <c r="J429" s="107"/>
    </row>
    <row r="430" spans="1:10" s="91" customFormat="1" ht="69.75" customHeight="1" x14ac:dyDescent="0.7">
      <c r="A430" s="110" t="s">
        <v>22</v>
      </c>
      <c r="B430" s="88" t="s">
        <v>468</v>
      </c>
      <c r="C430" s="88" t="s">
        <v>465</v>
      </c>
      <c r="D430" s="88" t="s">
        <v>11</v>
      </c>
      <c r="E430" s="130">
        <v>46045</v>
      </c>
      <c r="F430" s="130"/>
      <c r="G430" s="90">
        <v>0.1</v>
      </c>
      <c r="H430" s="107"/>
    </row>
    <row r="431" spans="1:10" s="91" customFormat="1" ht="69.75" customHeight="1" x14ac:dyDescent="0.7">
      <c r="A431" s="110" t="s">
        <v>22</v>
      </c>
      <c r="B431" s="88" t="s">
        <v>469</v>
      </c>
      <c r="C431" s="88" t="s">
        <v>15</v>
      </c>
      <c r="D431" s="88" t="s">
        <v>19</v>
      </c>
      <c r="E431" s="130">
        <v>46045</v>
      </c>
      <c r="F431" s="130"/>
      <c r="G431" s="90">
        <v>0.44</v>
      </c>
      <c r="I431" s="107"/>
    </row>
    <row r="432" spans="1:10" s="91" customFormat="1" ht="69.75" customHeight="1" x14ac:dyDescent="0.7">
      <c r="A432" s="110" t="s">
        <v>22</v>
      </c>
      <c r="B432" s="88" t="s">
        <v>470</v>
      </c>
      <c r="C432" s="88" t="s">
        <v>469</v>
      </c>
      <c r="D432" s="88" t="s">
        <v>11</v>
      </c>
      <c r="E432" s="130">
        <v>46045</v>
      </c>
      <c r="F432" s="130"/>
      <c r="G432" s="90">
        <v>0.14000000000000001</v>
      </c>
      <c r="H432" s="107"/>
      <c r="J432" s="107"/>
    </row>
    <row r="433" spans="1:10" s="91" customFormat="1" ht="69.75" customHeight="1" x14ac:dyDescent="0.7">
      <c r="A433" s="110" t="s">
        <v>22</v>
      </c>
      <c r="B433" s="88" t="s">
        <v>471</v>
      </c>
      <c r="C433" s="88" t="s">
        <v>10</v>
      </c>
      <c r="D433" s="88" t="s">
        <v>472</v>
      </c>
      <c r="E433" s="130">
        <v>46045</v>
      </c>
      <c r="F433" s="130"/>
      <c r="G433" s="90">
        <v>0.8</v>
      </c>
      <c r="I433" s="107"/>
    </row>
    <row r="434" spans="1:10" s="91" customFormat="1" ht="69.75" customHeight="1" x14ac:dyDescent="0.7">
      <c r="A434" s="110" t="s">
        <v>22</v>
      </c>
      <c r="B434" s="88" t="s">
        <v>473</v>
      </c>
      <c r="C434" s="88" t="s">
        <v>471</v>
      </c>
      <c r="D434" s="88" t="s">
        <v>11</v>
      </c>
      <c r="E434" s="130">
        <v>46045</v>
      </c>
      <c r="F434" s="130"/>
      <c r="G434" s="90">
        <v>0.1</v>
      </c>
      <c r="H434" s="107"/>
      <c r="J434" s="107"/>
    </row>
    <row r="435" spans="1:10" s="91" customFormat="1" ht="69.75" customHeight="1" x14ac:dyDescent="0.7">
      <c r="A435" s="110" t="s">
        <v>22</v>
      </c>
      <c r="B435" s="88" t="s">
        <v>474</v>
      </c>
      <c r="C435" s="88" t="s">
        <v>471</v>
      </c>
      <c r="D435" s="88" t="s">
        <v>28</v>
      </c>
      <c r="E435" s="130">
        <v>46045</v>
      </c>
      <c r="F435" s="130"/>
      <c r="G435" s="90">
        <v>0.1</v>
      </c>
      <c r="H435" s="107"/>
    </row>
    <row r="436" spans="1:10" s="91" customFormat="1" ht="69.75" customHeight="1" x14ac:dyDescent="0.7">
      <c r="A436" s="110" t="s">
        <v>22</v>
      </c>
      <c r="B436" s="88" t="s">
        <v>475</v>
      </c>
      <c r="C436" s="88" t="s">
        <v>474</v>
      </c>
      <c r="D436" s="88" t="s">
        <v>476</v>
      </c>
      <c r="E436" s="130">
        <v>46045</v>
      </c>
      <c r="F436" s="130"/>
      <c r="G436" s="90">
        <v>0.44</v>
      </c>
      <c r="H436" s="107"/>
      <c r="J436" s="107"/>
    </row>
    <row r="437" spans="1:10" s="91" customFormat="1" ht="69.75" customHeight="1" x14ac:dyDescent="0.7">
      <c r="A437" s="110" t="s">
        <v>22</v>
      </c>
      <c r="B437" s="88" t="s">
        <v>477</v>
      </c>
      <c r="C437" s="88" t="s">
        <v>471</v>
      </c>
      <c r="D437" s="88" t="s">
        <v>478</v>
      </c>
      <c r="E437" s="130">
        <v>46045</v>
      </c>
      <c r="F437" s="130"/>
      <c r="G437" s="90">
        <v>0.16</v>
      </c>
      <c r="H437" s="107"/>
    </row>
    <row r="438" spans="1:10" s="91" customFormat="1" ht="69.75" customHeight="1" x14ac:dyDescent="0.7">
      <c r="A438" s="110" t="s">
        <v>22</v>
      </c>
      <c r="B438" s="88" t="s">
        <v>479</v>
      </c>
      <c r="C438" s="88" t="s">
        <v>471</v>
      </c>
      <c r="D438" s="88" t="s">
        <v>11</v>
      </c>
      <c r="E438" s="130">
        <v>46045</v>
      </c>
      <c r="F438" s="130"/>
      <c r="G438" s="90">
        <v>0.16</v>
      </c>
      <c r="I438" s="113"/>
    </row>
    <row r="439" spans="1:10" s="91" customFormat="1" ht="69.75" customHeight="1" x14ac:dyDescent="0.7">
      <c r="A439" s="110" t="s">
        <v>449</v>
      </c>
      <c r="B439" s="88" t="s">
        <v>480</v>
      </c>
      <c r="C439" s="93" t="s">
        <v>481</v>
      </c>
      <c r="D439" s="88" t="s">
        <v>28</v>
      </c>
      <c r="E439" s="130">
        <v>46045</v>
      </c>
      <c r="F439" s="130"/>
      <c r="G439" s="90">
        <v>0.41399999999999998</v>
      </c>
      <c r="I439" s="113"/>
    </row>
    <row r="440" spans="1:10" s="91" customFormat="1" ht="69.75" customHeight="1" x14ac:dyDescent="0.7">
      <c r="A440" s="110" t="s">
        <v>22</v>
      </c>
      <c r="B440" s="88" t="s">
        <v>28</v>
      </c>
      <c r="C440" s="93" t="s">
        <v>482</v>
      </c>
      <c r="D440" s="88" t="s">
        <v>483</v>
      </c>
      <c r="E440" s="130">
        <v>46045</v>
      </c>
      <c r="F440" s="130"/>
      <c r="G440" s="90">
        <v>1.1519999999999999</v>
      </c>
      <c r="I440" s="113"/>
    </row>
    <row r="441" spans="1:10" s="91" customFormat="1" ht="69.75" customHeight="1" x14ac:dyDescent="0.7">
      <c r="A441" s="110" t="s">
        <v>22</v>
      </c>
      <c r="B441" s="88" t="s">
        <v>483</v>
      </c>
      <c r="C441" s="93" t="s">
        <v>11</v>
      </c>
      <c r="D441" s="88" t="s">
        <v>28</v>
      </c>
      <c r="E441" s="130">
        <v>46045</v>
      </c>
      <c r="F441" s="130"/>
      <c r="G441" s="90">
        <v>0.38</v>
      </c>
      <c r="I441" s="113"/>
    </row>
    <row r="442" spans="1:10" s="91" customFormat="1" ht="69.75" customHeight="1" x14ac:dyDescent="0.7">
      <c r="A442" s="110" t="s">
        <v>22</v>
      </c>
      <c r="B442" s="88" t="s">
        <v>484</v>
      </c>
      <c r="C442" s="93" t="s">
        <v>28</v>
      </c>
      <c r="D442" s="88" t="s">
        <v>28</v>
      </c>
      <c r="E442" s="130">
        <v>46045</v>
      </c>
      <c r="F442" s="130"/>
      <c r="G442" s="90">
        <v>1.88</v>
      </c>
      <c r="I442" s="113"/>
    </row>
    <row r="443" spans="1:10" s="91" customFormat="1" ht="69.75" customHeight="1" x14ac:dyDescent="0.7">
      <c r="A443" s="110" t="s">
        <v>22</v>
      </c>
      <c r="B443" s="88" t="s">
        <v>485</v>
      </c>
      <c r="C443" s="93" t="s">
        <v>450</v>
      </c>
      <c r="D443" s="88" t="s">
        <v>28</v>
      </c>
      <c r="E443" s="130">
        <v>46045</v>
      </c>
      <c r="F443" s="130"/>
      <c r="G443" s="90">
        <v>0.34599999999999997</v>
      </c>
    </row>
    <row r="444" spans="1:10" s="91" customFormat="1" ht="69.75" customHeight="1" x14ac:dyDescent="0.7">
      <c r="A444" s="110" t="s">
        <v>449</v>
      </c>
      <c r="B444" s="88" t="s">
        <v>486</v>
      </c>
      <c r="C444" s="93" t="s">
        <v>28</v>
      </c>
      <c r="D444" s="88" t="s">
        <v>485</v>
      </c>
      <c r="E444" s="130">
        <v>46045</v>
      </c>
      <c r="F444" s="130"/>
      <c r="G444" s="90">
        <v>0.93</v>
      </c>
      <c r="I444" s="113"/>
    </row>
    <row r="445" spans="1:10" s="91" customFormat="1" ht="54.75" customHeight="1" x14ac:dyDescent="0.7">
      <c r="A445" s="87"/>
      <c r="B445" s="88"/>
      <c r="C445" s="93"/>
      <c r="D445" s="88" t="s">
        <v>77</v>
      </c>
      <c r="E445" s="94"/>
      <c r="F445" s="140"/>
      <c r="G445" s="95">
        <f>SUM(G407:G444)</f>
        <v>18.422000000000001</v>
      </c>
      <c r="I445" s="92">
        <f>SUM(G407:G444)</f>
        <v>18.422000000000001</v>
      </c>
    </row>
    <row r="446" spans="1:10" s="91" customFormat="1" ht="57.75" customHeight="1" x14ac:dyDescent="0.7">
      <c r="A446" s="87"/>
      <c r="B446" s="88"/>
      <c r="C446" s="93"/>
      <c r="D446" s="88" t="s">
        <v>78</v>
      </c>
      <c r="E446" s="89"/>
      <c r="F446" s="94"/>
      <c r="G446" s="97"/>
    </row>
    <row r="447" spans="1:10" s="91" customFormat="1" ht="47.25" customHeight="1" x14ac:dyDescent="0.7">
      <c r="A447" s="87"/>
      <c r="B447" s="88"/>
      <c r="C447" s="93"/>
      <c r="D447" s="89" t="s">
        <v>79</v>
      </c>
      <c r="E447" s="89"/>
      <c r="F447" s="94"/>
      <c r="G447" s="97"/>
      <c r="I447" s="129"/>
    </row>
    <row r="448" spans="1:10" s="76" customFormat="1" ht="28.8" x14ac:dyDescent="0.55000000000000004">
      <c r="A448" s="75" t="s">
        <v>0</v>
      </c>
      <c r="B448" s="103"/>
      <c r="C448" s="103"/>
      <c r="D448" s="103"/>
      <c r="E448" s="104"/>
      <c r="F448" s="104"/>
      <c r="G448" s="105"/>
    </row>
    <row r="449" spans="1:7" ht="10.35" customHeight="1" x14ac:dyDescent="0.4">
      <c r="A449" s="1"/>
      <c r="B449" s="2"/>
      <c r="C449" s="2"/>
      <c r="D449" s="2"/>
      <c r="E449" s="63"/>
      <c r="F449" s="63"/>
      <c r="G449" s="3"/>
    </row>
    <row r="450" spans="1:7" s="76" customFormat="1" ht="80.25" customHeight="1" x14ac:dyDescent="0.55000000000000004">
      <c r="A450" s="151" t="s">
        <v>1</v>
      </c>
      <c r="B450" s="152" t="s">
        <v>2</v>
      </c>
      <c r="C450" s="152" t="s">
        <v>3</v>
      </c>
      <c r="D450" s="152" t="s">
        <v>80</v>
      </c>
      <c r="E450" s="151" t="s">
        <v>5</v>
      </c>
      <c r="F450" s="151" t="s">
        <v>6</v>
      </c>
      <c r="G450" s="153" t="s">
        <v>7</v>
      </c>
    </row>
    <row r="451" spans="1:7" s="91" customFormat="1" ht="71.25" customHeight="1" x14ac:dyDescent="0.7">
      <c r="A451" s="116" t="s">
        <v>22</v>
      </c>
      <c r="B451" s="88" t="s">
        <v>487</v>
      </c>
      <c r="C451" s="88" t="s">
        <v>488</v>
      </c>
      <c r="D451" s="88" t="s">
        <v>410</v>
      </c>
      <c r="E451" s="130">
        <v>46048</v>
      </c>
      <c r="F451" s="130"/>
      <c r="G451" s="90">
        <v>2.14</v>
      </c>
    </row>
    <row r="452" spans="1:7" s="91" customFormat="1" ht="71.25" customHeight="1" x14ac:dyDescent="0.7">
      <c r="A452" s="116" t="s">
        <v>22</v>
      </c>
      <c r="B452" s="88" t="s">
        <v>489</v>
      </c>
      <c r="C452" s="88" t="s">
        <v>487</v>
      </c>
      <c r="D452" s="88" t="s">
        <v>414</v>
      </c>
      <c r="E452" s="130">
        <v>46048</v>
      </c>
      <c r="F452" s="130"/>
      <c r="G452" s="90">
        <v>0.9</v>
      </c>
    </row>
    <row r="453" spans="1:7" s="91" customFormat="1" ht="71.25" customHeight="1" x14ac:dyDescent="0.7">
      <c r="A453" s="116" t="s">
        <v>22</v>
      </c>
      <c r="B453" s="88" t="s">
        <v>414</v>
      </c>
      <c r="C453" s="88" t="s">
        <v>11</v>
      </c>
      <c r="D453" s="88" t="s">
        <v>11</v>
      </c>
      <c r="E453" s="130">
        <v>46048</v>
      </c>
      <c r="F453" s="130"/>
      <c r="G453" s="90">
        <v>0.9</v>
      </c>
    </row>
    <row r="454" spans="1:7" s="91" customFormat="1" ht="71.25" customHeight="1" x14ac:dyDescent="0.7">
      <c r="A454" s="116" t="s">
        <v>22</v>
      </c>
      <c r="B454" s="88" t="s">
        <v>490</v>
      </c>
      <c r="C454" s="88" t="s">
        <v>491</v>
      </c>
      <c r="D454" s="88" t="s">
        <v>492</v>
      </c>
      <c r="E454" s="130">
        <v>46048</v>
      </c>
      <c r="F454" s="130"/>
      <c r="G454" s="90">
        <v>0.18</v>
      </c>
    </row>
    <row r="455" spans="1:7" s="91" customFormat="1" ht="71.25" customHeight="1" x14ac:dyDescent="0.7">
      <c r="A455" s="116" t="s">
        <v>22</v>
      </c>
      <c r="B455" s="88" t="s">
        <v>493</v>
      </c>
      <c r="C455" s="88" t="s">
        <v>490</v>
      </c>
      <c r="D455" s="88" t="s">
        <v>494</v>
      </c>
      <c r="E455" s="130">
        <v>46048</v>
      </c>
      <c r="F455" s="130"/>
      <c r="G455" s="90">
        <v>0.44</v>
      </c>
    </row>
    <row r="456" spans="1:7" s="91" customFormat="1" ht="71.25" customHeight="1" x14ac:dyDescent="0.7">
      <c r="A456" s="116" t="s">
        <v>22</v>
      </c>
      <c r="B456" s="88" t="s">
        <v>495</v>
      </c>
      <c r="C456" s="88" t="s">
        <v>492</v>
      </c>
      <c r="D456" s="88" t="s">
        <v>11</v>
      </c>
      <c r="E456" s="130">
        <v>46048</v>
      </c>
      <c r="F456" s="130"/>
      <c r="G456" s="90">
        <v>7.4999999999999997E-2</v>
      </c>
    </row>
    <row r="457" spans="1:7" s="91" customFormat="1" ht="71.25" customHeight="1" x14ac:dyDescent="0.7">
      <c r="A457" s="116" t="s">
        <v>22</v>
      </c>
      <c r="B457" s="88" t="s">
        <v>492</v>
      </c>
      <c r="C457" s="88" t="s">
        <v>496</v>
      </c>
      <c r="D457" s="88" t="s">
        <v>11</v>
      </c>
      <c r="E457" s="130">
        <v>46048</v>
      </c>
      <c r="F457" s="130"/>
      <c r="G457" s="90">
        <v>0.55000000000000004</v>
      </c>
    </row>
    <row r="458" spans="1:7" s="91" customFormat="1" ht="71.25" customHeight="1" x14ac:dyDescent="0.7">
      <c r="A458" s="116" t="s">
        <v>22</v>
      </c>
      <c r="B458" s="88" t="s">
        <v>497</v>
      </c>
      <c r="C458" s="88" t="s">
        <v>414</v>
      </c>
      <c r="D458" s="88" t="s">
        <v>498</v>
      </c>
      <c r="E458" s="130">
        <v>46048</v>
      </c>
      <c r="F458" s="130"/>
      <c r="G458" s="90">
        <v>0.52</v>
      </c>
    </row>
    <row r="459" spans="1:7" s="91" customFormat="1" ht="71.25" customHeight="1" x14ac:dyDescent="0.7">
      <c r="A459" s="116" t="s">
        <v>22</v>
      </c>
      <c r="B459" s="88" t="s">
        <v>499</v>
      </c>
      <c r="C459" s="88" t="s">
        <v>414</v>
      </c>
      <c r="D459" s="88" t="s">
        <v>11</v>
      </c>
      <c r="E459" s="130">
        <v>46048</v>
      </c>
      <c r="F459" s="130"/>
      <c r="G459" s="90">
        <v>0.1</v>
      </c>
    </row>
    <row r="460" spans="1:7" s="91" customFormat="1" ht="71.25" customHeight="1" x14ac:dyDescent="0.7">
      <c r="A460" s="116" t="s">
        <v>66</v>
      </c>
      <c r="B460" s="88" t="s">
        <v>410</v>
      </c>
      <c r="C460" s="88" t="s">
        <v>11</v>
      </c>
      <c r="D460" s="88" t="s">
        <v>500</v>
      </c>
      <c r="E460" s="130">
        <v>46048</v>
      </c>
      <c r="F460" s="130"/>
      <c r="G460" s="90">
        <v>1.6</v>
      </c>
    </row>
    <row r="461" spans="1:7" s="91" customFormat="1" ht="71.25" customHeight="1" x14ac:dyDescent="0.7">
      <c r="A461" s="116" t="s">
        <v>66</v>
      </c>
      <c r="B461" s="88" t="s">
        <v>501</v>
      </c>
      <c r="C461" s="88" t="s">
        <v>502</v>
      </c>
      <c r="D461" s="88" t="s">
        <v>11</v>
      </c>
      <c r="E461" s="130">
        <v>46048</v>
      </c>
      <c r="F461" s="130"/>
      <c r="G461" s="90">
        <v>0.62</v>
      </c>
    </row>
    <row r="462" spans="1:7" s="91" customFormat="1" ht="71.25" customHeight="1" x14ac:dyDescent="0.7">
      <c r="A462" s="116" t="s">
        <v>66</v>
      </c>
      <c r="B462" s="88" t="s">
        <v>503</v>
      </c>
      <c r="C462" s="88" t="s">
        <v>501</v>
      </c>
      <c r="D462" s="88" t="s">
        <v>11</v>
      </c>
      <c r="E462" s="130">
        <v>46048</v>
      </c>
      <c r="F462" s="130"/>
      <c r="G462" s="90">
        <v>0.92</v>
      </c>
    </row>
    <row r="463" spans="1:7" s="91" customFormat="1" ht="71.25" customHeight="1" x14ac:dyDescent="0.7">
      <c r="A463" s="116" t="s">
        <v>66</v>
      </c>
      <c r="B463" s="88" t="s">
        <v>504</v>
      </c>
      <c r="C463" s="88" t="s">
        <v>503</v>
      </c>
      <c r="D463" s="88" t="s">
        <v>11</v>
      </c>
      <c r="E463" s="130">
        <v>46048</v>
      </c>
      <c r="F463" s="130"/>
      <c r="G463" s="90">
        <v>0.08</v>
      </c>
    </row>
    <row r="464" spans="1:7" s="91" customFormat="1" ht="71.25" customHeight="1" x14ac:dyDescent="0.7">
      <c r="A464" s="116" t="s">
        <v>66</v>
      </c>
      <c r="B464" s="88" t="s">
        <v>505</v>
      </c>
      <c r="C464" s="88" t="s">
        <v>503</v>
      </c>
      <c r="D464" s="88" t="s">
        <v>11</v>
      </c>
      <c r="E464" s="130">
        <v>46048</v>
      </c>
      <c r="F464" s="130"/>
      <c r="G464" s="90">
        <v>0.1</v>
      </c>
    </row>
    <row r="465" spans="1:7" s="91" customFormat="1" ht="71.25" customHeight="1" x14ac:dyDescent="0.7">
      <c r="A465" s="116" t="s">
        <v>66</v>
      </c>
      <c r="B465" s="88" t="s">
        <v>506</v>
      </c>
      <c r="C465" s="88" t="s">
        <v>502</v>
      </c>
      <c r="D465" s="88" t="s">
        <v>507</v>
      </c>
      <c r="E465" s="130">
        <v>46048</v>
      </c>
      <c r="F465" s="130"/>
      <c r="G465" s="90">
        <v>0.54</v>
      </c>
    </row>
    <row r="466" spans="1:7" s="91" customFormat="1" ht="71.25" customHeight="1" x14ac:dyDescent="0.7">
      <c r="A466" s="116" t="s">
        <v>66</v>
      </c>
      <c r="B466" s="88" t="s">
        <v>508</v>
      </c>
      <c r="C466" s="88" t="s">
        <v>509</v>
      </c>
      <c r="D466" s="88" t="s">
        <v>11</v>
      </c>
      <c r="E466" s="130">
        <v>46048</v>
      </c>
      <c r="F466" s="130"/>
      <c r="G466" s="90">
        <v>0.1</v>
      </c>
    </row>
    <row r="467" spans="1:7" s="91" customFormat="1" ht="71.25" customHeight="1" x14ac:dyDescent="0.7">
      <c r="A467" s="116" t="s">
        <v>66</v>
      </c>
      <c r="B467" s="88" t="s">
        <v>510</v>
      </c>
      <c r="C467" s="88" t="s">
        <v>509</v>
      </c>
      <c r="D467" s="88" t="s">
        <v>11</v>
      </c>
      <c r="E467" s="130">
        <v>46048</v>
      </c>
      <c r="F467" s="130"/>
      <c r="G467" s="90">
        <v>0.08</v>
      </c>
    </row>
    <row r="468" spans="1:7" s="91" customFormat="1" ht="71.25" customHeight="1" x14ac:dyDescent="0.7">
      <c r="A468" s="116" t="s">
        <v>66</v>
      </c>
      <c r="B468" s="88" t="s">
        <v>507</v>
      </c>
      <c r="C468" s="88" t="s">
        <v>502</v>
      </c>
      <c r="D468" s="88" t="s">
        <v>511</v>
      </c>
      <c r="E468" s="130">
        <v>46048</v>
      </c>
      <c r="F468" s="130"/>
      <c r="G468" s="90">
        <v>0.24</v>
      </c>
    </row>
    <row r="469" spans="1:7" s="91" customFormat="1" ht="71.25" customHeight="1" x14ac:dyDescent="0.7">
      <c r="A469" s="116" t="s">
        <v>66</v>
      </c>
      <c r="B469" s="88" t="s">
        <v>512</v>
      </c>
      <c r="C469" s="88" t="s">
        <v>502</v>
      </c>
      <c r="D469" s="88" t="s">
        <v>513</v>
      </c>
      <c r="E469" s="130">
        <v>46048</v>
      </c>
      <c r="F469" s="130"/>
      <c r="G469" s="90">
        <v>0.46</v>
      </c>
    </row>
    <row r="470" spans="1:7" s="91" customFormat="1" ht="71.25" customHeight="1" x14ac:dyDescent="0.7">
      <c r="A470" s="116" t="s">
        <v>66</v>
      </c>
      <c r="B470" s="88" t="s">
        <v>514</v>
      </c>
      <c r="C470" s="88" t="s">
        <v>512</v>
      </c>
      <c r="D470" s="88" t="s">
        <v>11</v>
      </c>
      <c r="E470" s="130">
        <v>46048</v>
      </c>
      <c r="F470" s="130"/>
      <c r="G470" s="90">
        <v>0.2</v>
      </c>
    </row>
    <row r="471" spans="1:7" s="91" customFormat="1" ht="71.25" customHeight="1" x14ac:dyDescent="0.7">
      <c r="A471" s="116" t="s">
        <v>66</v>
      </c>
      <c r="B471" s="88" t="s">
        <v>513</v>
      </c>
      <c r="C471" s="88" t="s">
        <v>512</v>
      </c>
      <c r="D471" s="88" t="s">
        <v>515</v>
      </c>
      <c r="E471" s="130">
        <v>46048</v>
      </c>
      <c r="F471" s="130"/>
      <c r="G471" s="90">
        <v>0.48</v>
      </c>
    </row>
    <row r="472" spans="1:7" s="91" customFormat="1" ht="71.25" customHeight="1" x14ac:dyDescent="0.7">
      <c r="A472" s="116" t="s">
        <v>66</v>
      </c>
      <c r="B472" s="88" t="s">
        <v>516</v>
      </c>
      <c r="C472" s="88" t="s">
        <v>517</v>
      </c>
      <c r="D472" s="88" t="s">
        <v>518</v>
      </c>
      <c r="E472" s="130">
        <v>46048</v>
      </c>
      <c r="F472" s="130"/>
      <c r="G472" s="90">
        <v>0.64</v>
      </c>
    </row>
    <row r="473" spans="1:7" s="91" customFormat="1" ht="71.25" customHeight="1" x14ac:dyDescent="0.7">
      <c r="A473" s="116" t="s">
        <v>66</v>
      </c>
      <c r="B473" s="88" t="s">
        <v>518</v>
      </c>
      <c r="C473" s="88" t="s">
        <v>516</v>
      </c>
      <c r="D473" s="88" t="s">
        <v>11</v>
      </c>
      <c r="E473" s="130">
        <v>46048</v>
      </c>
      <c r="F473" s="130"/>
      <c r="G473" s="90">
        <v>0.22</v>
      </c>
    </row>
    <row r="474" spans="1:7" s="91" customFormat="1" ht="71.25" customHeight="1" x14ac:dyDescent="0.7">
      <c r="A474" s="116" t="s">
        <v>66</v>
      </c>
      <c r="B474" s="88" t="s">
        <v>519</v>
      </c>
      <c r="C474" s="88" t="s">
        <v>516</v>
      </c>
      <c r="D474" s="88" t="s">
        <v>500</v>
      </c>
      <c r="E474" s="130">
        <v>46048</v>
      </c>
      <c r="F474" s="130"/>
      <c r="G474" s="90">
        <v>0.24</v>
      </c>
    </row>
    <row r="475" spans="1:7" s="91" customFormat="1" ht="71.25" customHeight="1" x14ac:dyDescent="0.7">
      <c r="A475" s="116" t="s">
        <v>66</v>
      </c>
      <c r="B475" s="88" t="s">
        <v>520</v>
      </c>
      <c r="C475" s="88" t="s">
        <v>516</v>
      </c>
      <c r="D475" s="88" t="s">
        <v>11</v>
      </c>
      <c r="E475" s="130">
        <v>46048</v>
      </c>
      <c r="F475" s="130"/>
      <c r="G475" s="90">
        <v>0.18</v>
      </c>
    </row>
    <row r="476" spans="1:7" s="91" customFormat="1" ht="71.25" customHeight="1" x14ac:dyDescent="0.7">
      <c r="A476" s="116" t="s">
        <v>66</v>
      </c>
      <c r="B476" s="88" t="s">
        <v>521</v>
      </c>
      <c r="C476" s="88" t="s">
        <v>516</v>
      </c>
      <c r="D476" s="88" t="s">
        <v>11</v>
      </c>
      <c r="E476" s="130">
        <v>46048</v>
      </c>
      <c r="F476" s="130"/>
      <c r="G476" s="90">
        <v>0.18</v>
      </c>
    </row>
    <row r="477" spans="1:7" s="91" customFormat="1" ht="71.25" customHeight="1" x14ac:dyDescent="0.7">
      <c r="A477" s="116" t="s">
        <v>66</v>
      </c>
      <c r="B477" s="88" t="s">
        <v>522</v>
      </c>
      <c r="C477" s="88" t="s">
        <v>516</v>
      </c>
      <c r="D477" s="88" t="s">
        <v>11</v>
      </c>
      <c r="E477" s="130">
        <v>46048</v>
      </c>
      <c r="F477" s="130"/>
      <c r="G477" s="90">
        <v>0.18</v>
      </c>
    </row>
    <row r="478" spans="1:7" s="91" customFormat="1" ht="71.25" customHeight="1" x14ac:dyDescent="0.7">
      <c r="A478" s="116" t="s">
        <v>66</v>
      </c>
      <c r="B478" s="88" t="s">
        <v>523</v>
      </c>
      <c r="C478" s="88" t="s">
        <v>524</v>
      </c>
      <c r="D478" s="88" t="s">
        <v>11</v>
      </c>
      <c r="E478" s="130">
        <v>46048</v>
      </c>
      <c r="F478" s="130"/>
      <c r="G478" s="90">
        <v>0.7</v>
      </c>
    </row>
    <row r="479" spans="1:7" s="91" customFormat="1" ht="71.25" customHeight="1" x14ac:dyDescent="0.7">
      <c r="A479" s="116" t="s">
        <v>66</v>
      </c>
      <c r="B479" s="88" t="s">
        <v>525</v>
      </c>
      <c r="C479" s="88" t="s">
        <v>500</v>
      </c>
      <c r="D479" s="88" t="s">
        <v>503</v>
      </c>
      <c r="E479" s="130">
        <v>46048</v>
      </c>
      <c r="F479" s="130"/>
      <c r="G479" s="90">
        <v>0.92</v>
      </c>
    </row>
    <row r="480" spans="1:7" s="91" customFormat="1" ht="71.25" customHeight="1" x14ac:dyDescent="0.7">
      <c r="A480" s="116" t="s">
        <v>66</v>
      </c>
      <c r="B480" s="88" t="s">
        <v>526</v>
      </c>
      <c r="C480" s="88" t="s">
        <v>525</v>
      </c>
      <c r="D480" s="88" t="s">
        <v>11</v>
      </c>
      <c r="E480" s="130">
        <v>46048</v>
      </c>
      <c r="F480" s="130"/>
      <c r="G480" s="90">
        <v>0.06</v>
      </c>
    </row>
    <row r="481" spans="1:9" s="91" customFormat="1" ht="71.25" customHeight="1" x14ac:dyDescent="0.7">
      <c r="A481" s="116" t="s">
        <v>66</v>
      </c>
      <c r="B481" s="88" t="s">
        <v>527</v>
      </c>
      <c r="C481" s="88" t="s">
        <v>525</v>
      </c>
      <c r="D481" s="88" t="s">
        <v>11</v>
      </c>
      <c r="E481" s="130">
        <v>46048</v>
      </c>
      <c r="F481" s="130"/>
      <c r="G481" s="90">
        <v>0.06</v>
      </c>
    </row>
    <row r="482" spans="1:9" s="91" customFormat="1" ht="71.25" customHeight="1" x14ac:dyDescent="0.7">
      <c r="A482" s="116" t="s">
        <v>66</v>
      </c>
      <c r="B482" s="88" t="s">
        <v>528</v>
      </c>
      <c r="C482" s="88" t="s">
        <v>525</v>
      </c>
      <c r="D482" s="88" t="s">
        <v>11</v>
      </c>
      <c r="E482" s="130">
        <v>46048</v>
      </c>
      <c r="F482" s="130"/>
      <c r="G482" s="90">
        <v>0.44</v>
      </c>
    </row>
    <row r="483" spans="1:9" s="91" customFormat="1" ht="71.25" customHeight="1" x14ac:dyDescent="0.7">
      <c r="A483" s="116" t="s">
        <v>66</v>
      </c>
      <c r="B483" s="88" t="s">
        <v>529</v>
      </c>
      <c r="C483" s="88" t="s">
        <v>525</v>
      </c>
      <c r="D483" s="88" t="s">
        <v>530</v>
      </c>
      <c r="E483" s="130">
        <v>46048</v>
      </c>
      <c r="F483" s="130"/>
      <c r="G483" s="90">
        <v>0.2</v>
      </c>
    </row>
    <row r="484" spans="1:9" s="91" customFormat="1" ht="71.25" customHeight="1" x14ac:dyDescent="0.7">
      <c r="A484" s="116" t="s">
        <v>66</v>
      </c>
      <c r="B484" s="88" t="s">
        <v>531</v>
      </c>
      <c r="C484" s="88" t="s">
        <v>11</v>
      </c>
      <c r="D484" s="88" t="s">
        <v>11</v>
      </c>
      <c r="E484" s="130">
        <v>46048</v>
      </c>
      <c r="F484" s="130"/>
      <c r="G484" s="90">
        <v>0.28000000000000003</v>
      </c>
    </row>
    <row r="485" spans="1:9" s="91" customFormat="1" ht="71.25" customHeight="1" x14ac:dyDescent="0.7">
      <c r="A485" s="116" t="s">
        <v>66</v>
      </c>
      <c r="B485" s="88" t="s">
        <v>532</v>
      </c>
      <c r="C485" s="88" t="s">
        <v>531</v>
      </c>
      <c r="D485" s="88" t="s">
        <v>11</v>
      </c>
      <c r="E485" s="130">
        <v>46048</v>
      </c>
      <c r="F485" s="130"/>
      <c r="G485" s="90">
        <v>0.06</v>
      </c>
    </row>
    <row r="486" spans="1:9" s="91" customFormat="1" ht="71.25" customHeight="1" x14ac:dyDescent="0.7">
      <c r="A486" s="116" t="s">
        <v>66</v>
      </c>
      <c r="B486" s="88" t="s">
        <v>533</v>
      </c>
      <c r="C486" s="88" t="s">
        <v>500</v>
      </c>
      <c r="D486" s="88" t="s">
        <v>24</v>
      </c>
      <c r="E486" s="130">
        <v>46048</v>
      </c>
      <c r="F486" s="130"/>
      <c r="G486" s="90">
        <v>1.24</v>
      </c>
    </row>
    <row r="487" spans="1:9" s="91" customFormat="1" ht="71.25" customHeight="1" x14ac:dyDescent="0.7">
      <c r="A487" s="117"/>
      <c r="B487" s="88"/>
      <c r="C487" s="93"/>
      <c r="D487" s="88" t="s">
        <v>77</v>
      </c>
      <c r="E487" s="94"/>
      <c r="F487" s="140"/>
      <c r="G487" s="95">
        <f>SUM(G451:G486)</f>
        <v>16.824999999999999</v>
      </c>
      <c r="I487" s="92">
        <f>SUM(G451:G486)</f>
        <v>16.824999999999999</v>
      </c>
    </row>
    <row r="488" spans="1:9" s="91" customFormat="1" ht="71.25" customHeight="1" x14ac:dyDescent="0.7">
      <c r="A488" s="117"/>
      <c r="B488" s="88"/>
      <c r="C488" s="93"/>
      <c r="D488" s="88" t="s">
        <v>78</v>
      </c>
      <c r="E488" s="94"/>
      <c r="F488" s="94"/>
      <c r="G488" s="97"/>
    </row>
    <row r="489" spans="1:9" s="91" customFormat="1" ht="71.25" customHeight="1" x14ac:dyDescent="0.7">
      <c r="A489" s="117"/>
      <c r="B489" s="88"/>
      <c r="C489" s="93"/>
      <c r="D489" s="89" t="s">
        <v>79</v>
      </c>
      <c r="E489" s="94"/>
      <c r="F489" s="141"/>
      <c r="G489" s="118"/>
    </row>
    <row r="490" spans="1:9" s="76" customFormat="1" ht="28.8" x14ac:dyDescent="0.55000000000000004">
      <c r="A490" s="75" t="s">
        <v>0</v>
      </c>
      <c r="B490" s="103"/>
      <c r="C490" s="103"/>
      <c r="D490" s="103"/>
      <c r="E490" s="104"/>
      <c r="F490" s="104"/>
      <c r="G490" s="105"/>
    </row>
    <row r="491" spans="1:9" s="9" customFormat="1" ht="10.35" customHeight="1" x14ac:dyDescent="0.45">
      <c r="A491" s="8"/>
      <c r="B491" s="21"/>
      <c r="C491" s="21"/>
      <c r="D491" s="21"/>
      <c r="E491" s="67"/>
      <c r="F491" s="67"/>
      <c r="G491" s="22"/>
    </row>
    <row r="492" spans="1:9" s="78" customFormat="1" ht="69" customHeight="1" x14ac:dyDescent="0.55000000000000004">
      <c r="A492" s="151" t="s">
        <v>1</v>
      </c>
      <c r="B492" s="152" t="s">
        <v>2</v>
      </c>
      <c r="C492" s="152" t="s">
        <v>3</v>
      </c>
      <c r="D492" s="152" t="s">
        <v>80</v>
      </c>
      <c r="E492" s="151" t="s">
        <v>5</v>
      </c>
      <c r="F492" s="151" t="s">
        <v>6</v>
      </c>
      <c r="G492" s="153" t="s">
        <v>7</v>
      </c>
    </row>
    <row r="493" spans="1:9" s="91" customFormat="1" ht="93" customHeight="1" x14ac:dyDescent="0.7">
      <c r="A493" s="116" t="s">
        <v>66</v>
      </c>
      <c r="B493" s="88" t="s">
        <v>534</v>
      </c>
      <c r="C493" s="88" t="s">
        <v>533</v>
      </c>
      <c r="D493" s="88" t="s">
        <v>11</v>
      </c>
      <c r="E493" s="130">
        <v>46043</v>
      </c>
      <c r="F493" s="130"/>
      <c r="G493" s="90">
        <v>0.04</v>
      </c>
    </row>
    <row r="494" spans="1:9" s="91" customFormat="1" ht="93" customHeight="1" x14ac:dyDescent="0.7">
      <c r="A494" s="116" t="s">
        <v>66</v>
      </c>
      <c r="B494" s="88" t="s">
        <v>535</v>
      </c>
      <c r="C494" s="88" t="s">
        <v>533</v>
      </c>
      <c r="D494" s="88" t="s">
        <v>11</v>
      </c>
      <c r="E494" s="130">
        <v>46043</v>
      </c>
      <c r="F494" s="130"/>
      <c r="G494" s="90">
        <v>0.04</v>
      </c>
    </row>
    <row r="495" spans="1:9" s="91" customFormat="1" ht="93" customHeight="1" x14ac:dyDescent="0.7">
      <c r="A495" s="116" t="s">
        <v>66</v>
      </c>
      <c r="B495" s="88" t="s">
        <v>536</v>
      </c>
      <c r="C495" s="88" t="s">
        <v>533</v>
      </c>
      <c r="D495" s="88" t="s">
        <v>11</v>
      </c>
      <c r="E495" s="130">
        <v>46043</v>
      </c>
      <c r="F495" s="130"/>
      <c r="G495" s="90">
        <v>0.06</v>
      </c>
    </row>
    <row r="496" spans="1:9" s="91" customFormat="1" ht="93" customHeight="1" x14ac:dyDescent="0.7">
      <c r="A496" s="116" t="s">
        <v>66</v>
      </c>
      <c r="B496" s="88" t="s">
        <v>537</v>
      </c>
      <c r="C496" s="88" t="s">
        <v>533</v>
      </c>
      <c r="D496" s="88" t="s">
        <v>11</v>
      </c>
      <c r="E496" s="130">
        <v>46043</v>
      </c>
      <c r="F496" s="130"/>
      <c r="G496" s="90">
        <v>0.04</v>
      </c>
    </row>
    <row r="497" spans="1:9" s="91" customFormat="1" ht="93" customHeight="1" x14ac:dyDescent="0.7">
      <c r="A497" s="116" t="s">
        <v>66</v>
      </c>
      <c r="B497" s="88" t="s">
        <v>538</v>
      </c>
      <c r="C497" s="88" t="s">
        <v>533</v>
      </c>
      <c r="D497" s="88" t="s">
        <v>11</v>
      </c>
      <c r="E497" s="130">
        <v>46043</v>
      </c>
      <c r="F497" s="130"/>
      <c r="G497" s="90">
        <v>0.04</v>
      </c>
    </row>
    <row r="498" spans="1:9" s="91" customFormat="1" ht="93" customHeight="1" x14ac:dyDescent="0.7">
      <c r="A498" s="116" t="s">
        <v>66</v>
      </c>
      <c r="B498" s="88" t="s">
        <v>539</v>
      </c>
      <c r="C498" s="88" t="s">
        <v>500</v>
      </c>
      <c r="D498" s="88" t="s">
        <v>11</v>
      </c>
      <c r="E498" s="130">
        <v>46043</v>
      </c>
      <c r="F498" s="130"/>
      <c r="G498" s="90">
        <v>0.46</v>
      </c>
    </row>
    <row r="499" spans="1:9" s="91" customFormat="1" ht="93" customHeight="1" x14ac:dyDescent="0.7">
      <c r="A499" s="116" t="s">
        <v>66</v>
      </c>
      <c r="B499" s="88" t="s">
        <v>540</v>
      </c>
      <c r="C499" s="88" t="s">
        <v>500</v>
      </c>
      <c r="D499" s="88" t="s">
        <v>541</v>
      </c>
      <c r="E499" s="130">
        <v>46043</v>
      </c>
      <c r="F499" s="130"/>
      <c r="G499" s="90">
        <v>1.5049999999999999</v>
      </c>
    </row>
    <row r="500" spans="1:9" s="91" customFormat="1" ht="93" customHeight="1" x14ac:dyDescent="0.7">
      <c r="A500" s="116" t="s">
        <v>66</v>
      </c>
      <c r="B500" s="88" t="s">
        <v>542</v>
      </c>
      <c r="C500" s="88" t="s">
        <v>500</v>
      </c>
      <c r="D500" s="88" t="s">
        <v>24</v>
      </c>
      <c r="E500" s="130">
        <v>46043</v>
      </c>
      <c r="F500" s="130"/>
      <c r="G500" s="90">
        <v>0.78</v>
      </c>
    </row>
    <row r="501" spans="1:9" s="91" customFormat="1" ht="93" customHeight="1" x14ac:dyDescent="0.7">
      <c r="A501" s="116" t="s">
        <v>66</v>
      </c>
      <c r="B501" s="88" t="s">
        <v>543</v>
      </c>
      <c r="C501" s="88" t="s">
        <v>542</v>
      </c>
      <c r="D501" s="88" t="s">
        <v>11</v>
      </c>
      <c r="E501" s="130">
        <v>46043</v>
      </c>
      <c r="F501" s="130"/>
      <c r="G501" s="90">
        <v>0.16</v>
      </c>
    </row>
    <row r="502" spans="1:9" s="91" customFormat="1" ht="93" customHeight="1" x14ac:dyDescent="0.7">
      <c r="A502" s="116" t="s">
        <v>66</v>
      </c>
      <c r="B502" s="88" t="s">
        <v>544</v>
      </c>
      <c r="C502" s="88" t="s">
        <v>543</v>
      </c>
      <c r="D502" s="88" t="s">
        <v>11</v>
      </c>
      <c r="E502" s="130">
        <v>46043</v>
      </c>
      <c r="F502" s="130"/>
      <c r="G502" s="90">
        <v>0.1</v>
      </c>
    </row>
    <row r="503" spans="1:9" s="91" customFormat="1" ht="93" customHeight="1" x14ac:dyDescent="0.7">
      <c r="A503" s="116" t="s">
        <v>66</v>
      </c>
      <c r="B503" s="88" t="s">
        <v>545</v>
      </c>
      <c r="C503" s="88" t="s">
        <v>542</v>
      </c>
      <c r="D503" s="88" t="s">
        <v>11</v>
      </c>
      <c r="E503" s="130">
        <v>46043</v>
      </c>
      <c r="F503" s="130"/>
      <c r="G503" s="90">
        <v>0.04</v>
      </c>
    </row>
    <row r="504" spans="1:9" s="91" customFormat="1" ht="93" customHeight="1" x14ac:dyDescent="0.7">
      <c r="A504" s="116" t="s">
        <v>66</v>
      </c>
      <c r="B504" s="88" t="s">
        <v>546</v>
      </c>
      <c r="C504" s="88" t="s">
        <v>542</v>
      </c>
      <c r="D504" s="88" t="s">
        <v>11</v>
      </c>
      <c r="E504" s="130">
        <v>46043</v>
      </c>
      <c r="F504" s="130"/>
      <c r="G504" s="90">
        <v>0.08</v>
      </c>
    </row>
    <row r="505" spans="1:9" s="91" customFormat="1" ht="93" customHeight="1" x14ac:dyDescent="0.7">
      <c r="A505" s="116" t="s">
        <v>66</v>
      </c>
      <c r="B505" s="88" t="s">
        <v>547</v>
      </c>
      <c r="C505" s="88" t="s">
        <v>542</v>
      </c>
      <c r="D505" s="88" t="s">
        <v>541</v>
      </c>
      <c r="E505" s="130">
        <v>46043</v>
      </c>
      <c r="F505" s="130"/>
      <c r="G505" s="90">
        <v>0.14000000000000001</v>
      </c>
    </row>
    <row r="506" spans="1:9" s="91" customFormat="1" ht="93" customHeight="1" x14ac:dyDescent="0.7">
      <c r="A506" s="116" t="s">
        <v>66</v>
      </c>
      <c r="B506" s="88" t="s">
        <v>548</v>
      </c>
      <c r="C506" s="88" t="s">
        <v>542</v>
      </c>
      <c r="D506" s="88" t="s">
        <v>11</v>
      </c>
      <c r="E506" s="130">
        <v>46043</v>
      </c>
      <c r="F506" s="130"/>
      <c r="G506" s="90">
        <v>0.14000000000000001</v>
      </c>
    </row>
    <row r="507" spans="1:9" s="91" customFormat="1" ht="93" customHeight="1" x14ac:dyDescent="0.7">
      <c r="A507" s="116" t="s">
        <v>66</v>
      </c>
      <c r="B507" s="88" t="s">
        <v>549</v>
      </c>
      <c r="C507" s="88" t="s">
        <v>547</v>
      </c>
      <c r="D507" s="88" t="s">
        <v>540</v>
      </c>
      <c r="E507" s="130">
        <v>46043</v>
      </c>
      <c r="F507" s="130"/>
      <c r="G507" s="90">
        <v>0.22</v>
      </c>
      <c r="I507" s="92"/>
    </row>
    <row r="508" spans="1:9" s="91" customFormat="1" ht="93" customHeight="1" x14ac:dyDescent="0.7">
      <c r="A508" s="116" t="s">
        <v>66</v>
      </c>
      <c r="B508" s="88" t="s">
        <v>550</v>
      </c>
      <c r="C508" s="88" t="s">
        <v>547</v>
      </c>
      <c r="D508" s="88" t="s">
        <v>11</v>
      </c>
      <c r="E508" s="130">
        <v>46043</v>
      </c>
      <c r="F508" s="130"/>
      <c r="G508" s="90">
        <v>6.5000000000000002E-2</v>
      </c>
      <c r="I508" s="92"/>
    </row>
    <row r="509" spans="1:9" s="91" customFormat="1" ht="93" customHeight="1" x14ac:dyDescent="0.7">
      <c r="A509" s="116" t="s">
        <v>66</v>
      </c>
      <c r="B509" s="88" t="s">
        <v>551</v>
      </c>
      <c r="C509" s="88" t="s">
        <v>540</v>
      </c>
      <c r="D509" s="88" t="s">
        <v>11</v>
      </c>
      <c r="E509" s="130">
        <v>46043</v>
      </c>
      <c r="F509" s="130"/>
      <c r="G509" s="90">
        <v>9.1999999999999998E-2</v>
      </c>
      <c r="I509" s="92"/>
    </row>
    <row r="510" spans="1:9" s="91" customFormat="1" ht="93" customHeight="1" x14ac:dyDescent="0.7">
      <c r="A510" s="116" t="s">
        <v>66</v>
      </c>
      <c r="B510" s="88" t="s">
        <v>552</v>
      </c>
      <c r="C510" s="88" t="s">
        <v>11</v>
      </c>
      <c r="D510" s="88" t="s">
        <v>11</v>
      </c>
      <c r="E510" s="130">
        <v>46043</v>
      </c>
      <c r="F510" s="130"/>
      <c r="G510" s="90">
        <v>0.56999999999999995</v>
      </c>
      <c r="I510" s="92"/>
    </row>
    <row r="511" spans="1:9" s="91" customFormat="1" ht="93" customHeight="1" x14ac:dyDescent="0.7">
      <c r="A511" s="116" t="s">
        <v>66</v>
      </c>
      <c r="B511" s="88" t="s">
        <v>553</v>
      </c>
      <c r="C511" s="88" t="s">
        <v>552</v>
      </c>
      <c r="D511" s="88" t="s">
        <v>11</v>
      </c>
      <c r="E511" s="130">
        <v>46043</v>
      </c>
      <c r="F511" s="130"/>
      <c r="G511" s="90">
        <v>6.5000000000000002E-2</v>
      </c>
      <c r="I511" s="92"/>
    </row>
    <row r="512" spans="1:9" s="81" customFormat="1" ht="93" customHeight="1" x14ac:dyDescent="0.65">
      <c r="A512" s="116" t="s">
        <v>66</v>
      </c>
      <c r="B512" s="88" t="s">
        <v>554</v>
      </c>
      <c r="C512" s="88" t="s">
        <v>500</v>
      </c>
      <c r="D512" s="88" t="s">
        <v>555</v>
      </c>
      <c r="E512" s="130">
        <v>46043</v>
      </c>
      <c r="F512" s="130"/>
      <c r="G512" s="90">
        <v>0.7</v>
      </c>
    </row>
    <row r="513" spans="1:7" s="81" customFormat="1" ht="93" customHeight="1" x14ac:dyDescent="0.65">
      <c r="A513" s="116" t="s">
        <v>66</v>
      </c>
      <c r="B513" s="88" t="s">
        <v>556</v>
      </c>
      <c r="C513" s="88" t="s">
        <v>554</v>
      </c>
      <c r="D513" s="88" t="s">
        <v>557</v>
      </c>
      <c r="E513" s="130">
        <v>46043</v>
      </c>
      <c r="F513" s="130"/>
      <c r="G513" s="90">
        <v>0.32</v>
      </c>
    </row>
    <row r="514" spans="1:7" s="81" customFormat="1" ht="93" customHeight="1" x14ac:dyDescent="0.65">
      <c r="A514" s="116" t="s">
        <v>66</v>
      </c>
      <c r="B514" s="88" t="s">
        <v>558</v>
      </c>
      <c r="C514" s="88" t="s">
        <v>556</v>
      </c>
      <c r="D514" s="88" t="s">
        <v>11</v>
      </c>
      <c r="E514" s="130">
        <v>46043</v>
      </c>
      <c r="F514" s="130"/>
      <c r="G514" s="90">
        <v>0.06</v>
      </c>
    </row>
    <row r="515" spans="1:7" s="81" customFormat="1" ht="93" customHeight="1" x14ac:dyDescent="0.65">
      <c r="A515" s="116" t="s">
        <v>66</v>
      </c>
      <c r="B515" s="88" t="s">
        <v>557</v>
      </c>
      <c r="C515" s="88" t="s">
        <v>554</v>
      </c>
      <c r="D515" s="88" t="s">
        <v>542</v>
      </c>
      <c r="E515" s="130">
        <v>46043</v>
      </c>
      <c r="F515" s="130"/>
      <c r="G515" s="90">
        <v>0.36</v>
      </c>
    </row>
    <row r="516" spans="1:7" s="81" customFormat="1" ht="93" customHeight="1" x14ac:dyDescent="0.65">
      <c r="A516" s="116" t="s">
        <v>66</v>
      </c>
      <c r="B516" s="88" t="s">
        <v>559</v>
      </c>
      <c r="C516" s="88" t="s">
        <v>557</v>
      </c>
      <c r="D516" s="88" t="s">
        <v>11</v>
      </c>
      <c r="E516" s="130">
        <v>46043</v>
      </c>
      <c r="F516" s="130"/>
      <c r="G516" s="90">
        <v>0.08</v>
      </c>
    </row>
    <row r="517" spans="1:7" s="81" customFormat="1" ht="93" customHeight="1" x14ac:dyDescent="0.65">
      <c r="A517" s="116" t="s">
        <v>66</v>
      </c>
      <c r="B517" s="88" t="s">
        <v>560</v>
      </c>
      <c r="C517" s="88" t="s">
        <v>557</v>
      </c>
      <c r="D517" s="88" t="s">
        <v>11</v>
      </c>
      <c r="E517" s="130">
        <v>46043</v>
      </c>
      <c r="F517" s="130"/>
      <c r="G517" s="90">
        <v>0.06</v>
      </c>
    </row>
    <row r="518" spans="1:7" s="81" customFormat="1" ht="93" customHeight="1" x14ac:dyDescent="0.65">
      <c r="A518" s="116" t="s">
        <v>66</v>
      </c>
      <c r="B518" s="88" t="s">
        <v>561</v>
      </c>
      <c r="C518" s="88" t="s">
        <v>557</v>
      </c>
      <c r="D518" s="88" t="s">
        <v>554</v>
      </c>
      <c r="E518" s="130">
        <v>46043</v>
      </c>
      <c r="F518" s="130"/>
      <c r="G518" s="90">
        <v>0.32</v>
      </c>
    </row>
    <row r="519" spans="1:7" s="81" customFormat="1" ht="93" customHeight="1" x14ac:dyDescent="0.65">
      <c r="A519" s="116" t="s">
        <v>66</v>
      </c>
      <c r="B519" s="88" t="s">
        <v>562</v>
      </c>
      <c r="C519" s="88" t="s">
        <v>561</v>
      </c>
      <c r="D519" s="88" t="s">
        <v>11</v>
      </c>
      <c r="E519" s="130">
        <v>46043</v>
      </c>
      <c r="F519" s="130"/>
      <c r="G519" s="90">
        <v>0.08</v>
      </c>
    </row>
    <row r="520" spans="1:7" s="81" customFormat="1" ht="93" customHeight="1" x14ac:dyDescent="0.65">
      <c r="A520" s="116" t="s">
        <v>66</v>
      </c>
      <c r="B520" s="88" t="s">
        <v>563</v>
      </c>
      <c r="C520" s="88" t="s">
        <v>500</v>
      </c>
      <c r="D520" s="88" t="s">
        <v>564</v>
      </c>
      <c r="E520" s="130">
        <v>46043</v>
      </c>
      <c r="F520" s="130"/>
      <c r="G520" s="90">
        <v>0.84</v>
      </c>
    </row>
    <row r="521" spans="1:7" s="81" customFormat="1" ht="93" customHeight="1" x14ac:dyDescent="0.65">
      <c r="A521" s="116" t="s">
        <v>66</v>
      </c>
      <c r="B521" s="167" t="s">
        <v>565</v>
      </c>
      <c r="C521" s="88" t="s">
        <v>566</v>
      </c>
      <c r="D521" s="88" t="s">
        <v>64</v>
      </c>
      <c r="E521" s="130">
        <v>46043</v>
      </c>
      <c r="F521" s="138"/>
      <c r="G521" s="90">
        <v>4.5</v>
      </c>
    </row>
    <row r="522" spans="1:7" s="81" customFormat="1" ht="93" customHeight="1" x14ac:dyDescent="0.65">
      <c r="A522" s="116" t="s">
        <v>66</v>
      </c>
      <c r="B522" s="88" t="s">
        <v>567</v>
      </c>
      <c r="C522" s="88" t="s">
        <v>563</v>
      </c>
      <c r="D522" s="88" t="s">
        <v>555</v>
      </c>
      <c r="E522" s="130">
        <v>46043</v>
      </c>
      <c r="F522" s="130"/>
      <c r="G522" s="90">
        <v>0.5</v>
      </c>
    </row>
    <row r="523" spans="1:7" s="81" customFormat="1" ht="93" customHeight="1" x14ac:dyDescent="0.65">
      <c r="A523" s="116" t="s">
        <v>66</v>
      </c>
      <c r="B523" s="88" t="s">
        <v>568</v>
      </c>
      <c r="C523" s="88" t="s">
        <v>563</v>
      </c>
      <c r="D523" s="88" t="s">
        <v>11</v>
      </c>
      <c r="E523" s="130">
        <v>46043</v>
      </c>
      <c r="F523" s="130"/>
      <c r="G523" s="90">
        <v>0.06</v>
      </c>
    </row>
    <row r="524" spans="1:7" s="81" customFormat="1" ht="93" customHeight="1" x14ac:dyDescent="0.65">
      <c r="A524" s="116" t="s">
        <v>66</v>
      </c>
      <c r="B524" s="88" t="s">
        <v>569</v>
      </c>
      <c r="C524" s="88" t="s">
        <v>563</v>
      </c>
      <c r="D524" s="88" t="s">
        <v>11</v>
      </c>
      <c r="E524" s="130">
        <v>46043</v>
      </c>
      <c r="F524" s="130"/>
      <c r="G524" s="90">
        <v>0.08</v>
      </c>
    </row>
    <row r="525" spans="1:7" s="81" customFormat="1" ht="93" customHeight="1" x14ac:dyDescent="0.65">
      <c r="A525" s="116" t="s">
        <v>66</v>
      </c>
      <c r="B525" s="88" t="s">
        <v>555</v>
      </c>
      <c r="C525" s="88" t="s">
        <v>554</v>
      </c>
      <c r="D525" s="88" t="s">
        <v>570</v>
      </c>
      <c r="E525" s="130">
        <v>46043</v>
      </c>
      <c r="F525" s="130"/>
      <c r="G525" s="90">
        <v>0.56000000000000005</v>
      </c>
    </row>
    <row r="526" spans="1:7" s="81" customFormat="1" ht="93" customHeight="1" x14ac:dyDescent="0.65">
      <c r="A526" s="116" t="s">
        <v>66</v>
      </c>
      <c r="B526" s="88" t="s">
        <v>571</v>
      </c>
      <c r="C526" s="88" t="s">
        <v>554</v>
      </c>
      <c r="D526" s="88" t="s">
        <v>11</v>
      </c>
      <c r="E526" s="130">
        <v>46043</v>
      </c>
      <c r="F526" s="130"/>
      <c r="G526" s="90">
        <v>0.2</v>
      </c>
    </row>
    <row r="527" spans="1:7" s="81" customFormat="1" ht="93" customHeight="1" x14ac:dyDescent="0.65">
      <c r="A527" s="116" t="s">
        <v>66</v>
      </c>
      <c r="B527" s="88" t="s">
        <v>330</v>
      </c>
      <c r="C527" s="88" t="s">
        <v>500</v>
      </c>
      <c r="D527" s="88" t="s">
        <v>572</v>
      </c>
      <c r="E527" s="130">
        <v>46043</v>
      </c>
      <c r="F527" s="130"/>
      <c r="G527" s="90">
        <v>0.3</v>
      </c>
    </row>
    <row r="528" spans="1:7" s="81" customFormat="1" ht="93" customHeight="1" x14ac:dyDescent="0.65">
      <c r="A528" s="116" t="s">
        <v>66</v>
      </c>
      <c r="B528" s="88" t="s">
        <v>573</v>
      </c>
      <c r="C528" s="88" t="s">
        <v>330</v>
      </c>
      <c r="D528" s="88" t="s">
        <v>11</v>
      </c>
      <c r="E528" s="130">
        <v>46043</v>
      </c>
      <c r="F528" s="130"/>
      <c r="G528" s="90">
        <v>0.04</v>
      </c>
    </row>
    <row r="529" spans="1:9" s="81" customFormat="1" ht="93" customHeight="1" x14ac:dyDescent="0.65">
      <c r="A529" s="119"/>
      <c r="B529" s="79"/>
      <c r="C529" s="83"/>
      <c r="D529" s="79" t="s">
        <v>77</v>
      </c>
      <c r="E529" s="84"/>
      <c r="F529" s="147"/>
      <c r="G529" s="85">
        <f>SUM(G493:G528)</f>
        <v>13.697000000000001</v>
      </c>
      <c r="I529" s="82">
        <f>SUM(G493:G528)</f>
        <v>13.697000000000001</v>
      </c>
    </row>
    <row r="530" spans="1:9" s="81" customFormat="1" ht="93" customHeight="1" x14ac:dyDescent="0.65">
      <c r="A530" s="119"/>
      <c r="B530" s="79"/>
      <c r="C530" s="83"/>
      <c r="D530" s="79" t="s">
        <v>78</v>
      </c>
      <c r="E530" s="84"/>
      <c r="F530" s="84"/>
      <c r="G530" s="86"/>
      <c r="I530" s="128"/>
    </row>
    <row r="531" spans="1:9" s="81" customFormat="1" ht="93" customHeight="1" x14ac:dyDescent="0.65">
      <c r="A531" s="119"/>
      <c r="B531" s="79"/>
      <c r="C531" s="83"/>
      <c r="D531" s="80" t="s">
        <v>79</v>
      </c>
      <c r="E531" s="84"/>
      <c r="F531" s="84"/>
      <c r="G531" s="86"/>
    </row>
    <row r="532" spans="1:9" s="76" customFormat="1" ht="28.8" x14ac:dyDescent="0.55000000000000004">
      <c r="A532" s="75" t="s">
        <v>0</v>
      </c>
      <c r="B532" s="103"/>
      <c r="C532" s="103"/>
      <c r="D532" s="103"/>
      <c r="E532" s="104"/>
      <c r="F532" s="104"/>
      <c r="G532" s="105"/>
    </row>
    <row r="533" spans="1:9" ht="10.35" customHeight="1" x14ac:dyDescent="0.4">
      <c r="A533" s="1"/>
      <c r="B533" s="2"/>
      <c r="C533" s="2"/>
      <c r="D533" s="2"/>
      <c r="E533" s="63"/>
      <c r="F533" s="63"/>
      <c r="G533" s="3"/>
    </row>
    <row r="534" spans="1:9" s="78" customFormat="1" ht="82.5" customHeight="1" x14ac:dyDescent="0.55000000000000004">
      <c r="A534" s="151" t="s">
        <v>1</v>
      </c>
      <c r="B534" s="152" t="s">
        <v>2</v>
      </c>
      <c r="C534" s="152" t="s">
        <v>3</v>
      </c>
      <c r="D534" s="152" t="s">
        <v>80</v>
      </c>
      <c r="E534" s="151" t="s">
        <v>5</v>
      </c>
      <c r="F534" s="151" t="s">
        <v>6</v>
      </c>
      <c r="G534" s="153" t="s">
        <v>7</v>
      </c>
    </row>
    <row r="535" spans="1:9" s="81" customFormat="1" ht="86.25" customHeight="1" x14ac:dyDescent="0.65">
      <c r="A535" s="116" t="s">
        <v>449</v>
      </c>
      <c r="B535" s="88" t="s">
        <v>399</v>
      </c>
      <c r="C535" s="88" t="s">
        <v>64</v>
      </c>
      <c r="D535" s="88" t="s">
        <v>574</v>
      </c>
      <c r="E535" s="130">
        <v>46050</v>
      </c>
      <c r="F535" s="130"/>
      <c r="G535" s="90">
        <v>0.5</v>
      </c>
    </row>
    <row r="536" spans="1:9" s="81" customFormat="1" ht="86.25" customHeight="1" x14ac:dyDescent="0.65">
      <c r="A536" s="116" t="s">
        <v>22</v>
      </c>
      <c r="B536" s="88" t="s">
        <v>575</v>
      </c>
      <c r="C536" s="88" t="s">
        <v>576</v>
      </c>
      <c r="D536" s="88" t="s">
        <v>24</v>
      </c>
      <c r="E536" s="130">
        <v>46050</v>
      </c>
      <c r="F536" s="130"/>
      <c r="G536" s="90">
        <v>0.52600000000000002</v>
      </c>
    </row>
    <row r="537" spans="1:9" s="81" customFormat="1" ht="86.25" customHeight="1" x14ac:dyDescent="0.65">
      <c r="A537" s="116" t="s">
        <v>66</v>
      </c>
      <c r="B537" s="88" t="s">
        <v>576</v>
      </c>
      <c r="C537" s="88" t="s">
        <v>577</v>
      </c>
      <c r="D537" s="88" t="s">
        <v>542</v>
      </c>
      <c r="E537" s="130">
        <v>46050</v>
      </c>
      <c r="F537" s="130"/>
      <c r="G537" s="90">
        <v>0.34200000000000003</v>
      </c>
    </row>
    <row r="538" spans="1:9" s="81" customFormat="1" ht="86.25" customHeight="1" x14ac:dyDescent="0.65">
      <c r="A538" s="116" t="s">
        <v>66</v>
      </c>
      <c r="B538" s="88" t="s">
        <v>578</v>
      </c>
      <c r="C538" s="88" t="s">
        <v>576</v>
      </c>
      <c r="D538" s="88" t="s">
        <v>11</v>
      </c>
      <c r="E538" s="130">
        <v>46050</v>
      </c>
      <c r="F538" s="130"/>
      <c r="G538" s="90">
        <v>8.2000000000000003E-2</v>
      </c>
    </row>
    <row r="539" spans="1:9" s="81" customFormat="1" ht="86.25" customHeight="1" x14ac:dyDescent="0.65">
      <c r="A539" s="116" t="s">
        <v>66</v>
      </c>
      <c r="B539" s="88" t="s">
        <v>564</v>
      </c>
      <c r="C539" s="88" t="s">
        <v>399</v>
      </c>
      <c r="D539" s="88" t="s">
        <v>564</v>
      </c>
      <c r="E539" s="130">
        <v>46050</v>
      </c>
      <c r="F539" s="130"/>
      <c r="G539" s="90">
        <v>1.02</v>
      </c>
    </row>
    <row r="540" spans="1:9" s="81" customFormat="1" ht="86.25" customHeight="1" x14ac:dyDescent="0.65">
      <c r="A540" s="116" t="s">
        <v>66</v>
      </c>
      <c r="B540" s="88" t="s">
        <v>579</v>
      </c>
      <c r="C540" s="88" t="s">
        <v>564</v>
      </c>
      <c r="D540" s="88" t="s">
        <v>11</v>
      </c>
      <c r="E540" s="130">
        <v>46050</v>
      </c>
      <c r="F540" s="130"/>
      <c r="G540" s="90">
        <v>0.06</v>
      </c>
    </row>
    <row r="541" spans="1:9" s="81" customFormat="1" ht="86.25" customHeight="1" x14ac:dyDescent="0.65">
      <c r="A541" s="116" t="s">
        <v>66</v>
      </c>
      <c r="B541" s="88" t="s">
        <v>580</v>
      </c>
      <c r="C541" s="88" t="s">
        <v>564</v>
      </c>
      <c r="D541" s="88" t="s">
        <v>11</v>
      </c>
      <c r="E541" s="130">
        <v>46050</v>
      </c>
      <c r="F541" s="130"/>
      <c r="G541" s="90">
        <v>0.1</v>
      </c>
    </row>
    <row r="542" spans="1:9" s="81" customFormat="1" ht="86.25" customHeight="1" x14ac:dyDescent="0.65">
      <c r="A542" s="116" t="s">
        <v>22</v>
      </c>
      <c r="B542" s="88" t="s">
        <v>581</v>
      </c>
      <c r="C542" s="88" t="s">
        <v>399</v>
      </c>
      <c r="D542" s="88" t="s">
        <v>399</v>
      </c>
      <c r="E542" s="130">
        <v>46050</v>
      </c>
      <c r="F542" s="130"/>
      <c r="G542" s="90">
        <v>0.56000000000000005</v>
      </c>
    </row>
    <row r="543" spans="1:9" s="81" customFormat="1" ht="86.25" customHeight="1" x14ac:dyDescent="0.65">
      <c r="A543" s="116" t="s">
        <v>22</v>
      </c>
      <c r="B543" s="88" t="s">
        <v>582</v>
      </c>
      <c r="C543" s="88" t="s">
        <v>581</v>
      </c>
      <c r="D543" s="88" t="s">
        <v>11</v>
      </c>
      <c r="E543" s="130">
        <v>46050</v>
      </c>
      <c r="F543" s="130"/>
      <c r="G543" s="90">
        <v>0.06</v>
      </c>
    </row>
    <row r="544" spans="1:9" s="81" customFormat="1" ht="86.25" customHeight="1" x14ac:dyDescent="0.65">
      <c r="A544" s="116" t="s">
        <v>22</v>
      </c>
      <c r="B544" s="88" t="s">
        <v>583</v>
      </c>
      <c r="C544" s="88" t="s">
        <v>581</v>
      </c>
      <c r="D544" s="88" t="s">
        <v>11</v>
      </c>
      <c r="E544" s="130">
        <v>46050</v>
      </c>
      <c r="F544" s="130"/>
      <c r="G544" s="90">
        <v>0.08</v>
      </c>
    </row>
    <row r="545" spans="1:9" s="81" customFormat="1" ht="86.25" customHeight="1" x14ac:dyDescent="0.65">
      <c r="A545" s="116" t="s">
        <v>22</v>
      </c>
      <c r="B545" s="88" t="s">
        <v>584</v>
      </c>
      <c r="C545" s="88" t="s">
        <v>399</v>
      </c>
      <c r="D545" s="88" t="s">
        <v>11</v>
      </c>
      <c r="E545" s="130">
        <v>46050</v>
      </c>
      <c r="F545" s="130"/>
      <c r="G545" s="90">
        <v>0.1</v>
      </c>
      <c r="I545" s="82"/>
    </row>
    <row r="546" spans="1:9" s="91" customFormat="1" ht="86.25" customHeight="1" x14ac:dyDescent="0.7">
      <c r="A546" s="110" t="s">
        <v>66</v>
      </c>
      <c r="B546" s="88" t="s">
        <v>585</v>
      </c>
      <c r="C546" s="88" t="s">
        <v>500</v>
      </c>
      <c r="D546" s="88" t="s">
        <v>11</v>
      </c>
      <c r="E546" s="130">
        <v>46050</v>
      </c>
      <c r="F546" s="130"/>
      <c r="G546" s="90">
        <v>0.2</v>
      </c>
    </row>
    <row r="547" spans="1:9" s="91" customFormat="1" ht="86.25" customHeight="1" x14ac:dyDescent="0.7">
      <c r="A547" s="110" t="s">
        <v>66</v>
      </c>
      <c r="B547" s="88" t="s">
        <v>586</v>
      </c>
      <c r="C547" s="88" t="s">
        <v>585</v>
      </c>
      <c r="D547" s="88" t="s">
        <v>585</v>
      </c>
      <c r="E547" s="130">
        <v>46050</v>
      </c>
      <c r="F547" s="130"/>
      <c r="G547" s="90">
        <v>3.18</v>
      </c>
    </row>
    <row r="548" spans="1:9" s="91" customFormat="1" ht="86.25" customHeight="1" x14ac:dyDescent="0.7">
      <c r="A548" s="110" t="s">
        <v>66</v>
      </c>
      <c r="B548" s="88" t="s">
        <v>587</v>
      </c>
      <c r="C548" s="88" t="s">
        <v>586</v>
      </c>
      <c r="D548" s="88" t="s">
        <v>586</v>
      </c>
      <c r="E548" s="130">
        <v>46050</v>
      </c>
      <c r="F548" s="130"/>
      <c r="G548" s="90">
        <v>1.7</v>
      </c>
    </row>
    <row r="549" spans="1:9" s="91" customFormat="1" ht="86.25" customHeight="1" x14ac:dyDescent="0.7">
      <c r="A549" s="110" t="s">
        <v>66</v>
      </c>
      <c r="B549" s="88" t="s">
        <v>588</v>
      </c>
      <c r="C549" s="88" t="s">
        <v>586</v>
      </c>
      <c r="D549" s="88" t="s">
        <v>11</v>
      </c>
      <c r="E549" s="130">
        <v>46050</v>
      </c>
      <c r="F549" s="130"/>
      <c r="G549" s="90">
        <v>0.06</v>
      </c>
    </row>
    <row r="550" spans="1:9" s="91" customFormat="1" ht="86.25" customHeight="1" x14ac:dyDescent="0.7">
      <c r="A550" s="110" t="s">
        <v>66</v>
      </c>
      <c r="B550" s="88" t="s">
        <v>589</v>
      </c>
      <c r="C550" s="88" t="s">
        <v>586</v>
      </c>
      <c r="D550" s="88" t="s">
        <v>64</v>
      </c>
      <c r="E550" s="130">
        <v>46050</v>
      </c>
      <c r="F550" s="130"/>
      <c r="G550" s="90">
        <v>0.3</v>
      </c>
    </row>
    <row r="551" spans="1:9" s="91" customFormat="1" ht="86.25" customHeight="1" x14ac:dyDescent="0.7">
      <c r="A551" s="110" t="s">
        <v>66</v>
      </c>
      <c r="B551" s="88" t="s">
        <v>590</v>
      </c>
      <c r="C551" s="88" t="s">
        <v>589</v>
      </c>
      <c r="D551" s="88" t="s">
        <v>11</v>
      </c>
      <c r="E551" s="130">
        <v>46050</v>
      </c>
      <c r="F551" s="130"/>
      <c r="G551" s="90">
        <v>0.12</v>
      </c>
    </row>
    <row r="552" spans="1:9" s="91" customFormat="1" ht="86.25" customHeight="1" x14ac:dyDescent="0.7">
      <c r="A552" s="110" t="s">
        <v>66</v>
      </c>
      <c r="B552" s="88" t="s">
        <v>591</v>
      </c>
      <c r="C552" s="88" t="s">
        <v>586</v>
      </c>
      <c r="D552" s="88" t="s">
        <v>11</v>
      </c>
      <c r="E552" s="130">
        <v>46050</v>
      </c>
      <c r="F552" s="130"/>
      <c r="G552" s="90">
        <v>0.1</v>
      </c>
    </row>
    <row r="553" spans="1:9" s="91" customFormat="1" ht="86.25" customHeight="1" x14ac:dyDescent="0.7">
      <c r="A553" s="110" t="s">
        <v>66</v>
      </c>
      <c r="B553" s="88" t="s">
        <v>592</v>
      </c>
      <c r="C553" s="88" t="s">
        <v>586</v>
      </c>
      <c r="D553" s="88" t="s">
        <v>11</v>
      </c>
      <c r="E553" s="130">
        <v>46050</v>
      </c>
      <c r="F553" s="130"/>
      <c r="G553" s="90">
        <v>0.1</v>
      </c>
    </row>
    <row r="554" spans="1:9" s="91" customFormat="1" ht="86.25" customHeight="1" x14ac:dyDescent="0.7">
      <c r="A554" s="110" t="s">
        <v>66</v>
      </c>
      <c r="B554" s="88" t="s">
        <v>593</v>
      </c>
      <c r="C554" s="88" t="s">
        <v>586</v>
      </c>
      <c r="D554" s="88" t="s">
        <v>11</v>
      </c>
      <c r="E554" s="130">
        <v>46050</v>
      </c>
      <c r="F554" s="130"/>
      <c r="G554" s="90">
        <v>0.12</v>
      </c>
    </row>
    <row r="555" spans="1:9" s="91" customFormat="1" ht="86.25" customHeight="1" x14ac:dyDescent="0.7">
      <c r="A555" s="110" t="s">
        <v>66</v>
      </c>
      <c r="B555" s="88" t="s">
        <v>594</v>
      </c>
      <c r="C555" s="88" t="s">
        <v>586</v>
      </c>
      <c r="D555" s="88" t="s">
        <v>595</v>
      </c>
      <c r="E555" s="130">
        <v>46050</v>
      </c>
      <c r="F555" s="130"/>
      <c r="G555" s="90">
        <v>0.7</v>
      </c>
    </row>
    <row r="556" spans="1:9" s="91" customFormat="1" ht="86.25" customHeight="1" x14ac:dyDescent="0.7">
      <c r="A556" s="110" t="s">
        <v>66</v>
      </c>
      <c r="B556" s="88" t="s">
        <v>596</v>
      </c>
      <c r="C556" s="88" t="s">
        <v>586</v>
      </c>
      <c r="D556" s="88" t="s">
        <v>11</v>
      </c>
      <c r="E556" s="130">
        <v>46050</v>
      </c>
      <c r="F556" s="130"/>
      <c r="G556" s="90">
        <v>0.16</v>
      </c>
    </row>
    <row r="557" spans="1:9" s="91" customFormat="1" ht="86.25" customHeight="1" x14ac:dyDescent="0.7">
      <c r="A557" s="110" t="s">
        <v>66</v>
      </c>
      <c r="B557" s="88" t="s">
        <v>597</v>
      </c>
      <c r="C557" s="88" t="s">
        <v>586</v>
      </c>
      <c r="D557" s="88" t="s">
        <v>11</v>
      </c>
      <c r="E557" s="130">
        <v>46050</v>
      </c>
      <c r="F557" s="130"/>
      <c r="G557" s="90">
        <v>0.14000000000000001</v>
      </c>
    </row>
    <row r="558" spans="1:9" s="91" customFormat="1" ht="86.25" customHeight="1" x14ac:dyDescent="0.7">
      <c r="A558" s="110" t="s">
        <v>66</v>
      </c>
      <c r="B558" s="88" t="s">
        <v>598</v>
      </c>
      <c r="C558" s="88" t="s">
        <v>586</v>
      </c>
      <c r="D558" s="88" t="s">
        <v>11</v>
      </c>
      <c r="E558" s="130">
        <v>46050</v>
      </c>
      <c r="F558" s="130"/>
      <c r="G558" s="90">
        <v>0.24</v>
      </c>
    </row>
    <row r="559" spans="1:9" s="91" customFormat="1" ht="86.25" customHeight="1" x14ac:dyDescent="0.7">
      <c r="A559" s="110" t="s">
        <v>66</v>
      </c>
      <c r="B559" s="88" t="s">
        <v>599</v>
      </c>
      <c r="C559" s="88" t="s">
        <v>586</v>
      </c>
      <c r="D559" s="88" t="s">
        <v>11</v>
      </c>
      <c r="E559" s="130">
        <v>46050</v>
      </c>
      <c r="F559" s="130"/>
      <c r="G559" s="90">
        <v>0.2</v>
      </c>
    </row>
    <row r="560" spans="1:9" s="91" customFormat="1" ht="86.25" customHeight="1" x14ac:dyDescent="0.7">
      <c r="A560" s="110" t="s">
        <v>66</v>
      </c>
      <c r="B560" s="88" t="s">
        <v>600</v>
      </c>
      <c r="C560" s="88" t="s">
        <v>586</v>
      </c>
      <c r="D560" s="88" t="s">
        <v>11</v>
      </c>
      <c r="E560" s="130">
        <v>46050</v>
      </c>
      <c r="F560" s="130"/>
      <c r="G560" s="90">
        <v>0.08</v>
      </c>
    </row>
    <row r="561" spans="1:9" s="91" customFormat="1" ht="86.25" customHeight="1" x14ac:dyDescent="0.7">
      <c r="A561" s="110" t="s">
        <v>66</v>
      </c>
      <c r="B561" s="88" t="s">
        <v>601</v>
      </c>
      <c r="C561" s="88" t="s">
        <v>586</v>
      </c>
      <c r="D561" s="88" t="s">
        <v>478</v>
      </c>
      <c r="E561" s="130">
        <v>46050</v>
      </c>
      <c r="F561" s="130"/>
      <c r="G561" s="90">
        <v>1.08</v>
      </c>
    </row>
    <row r="562" spans="1:9" s="91" customFormat="1" ht="86.25" customHeight="1" x14ac:dyDescent="0.7">
      <c r="A562" s="110" t="s">
        <v>66</v>
      </c>
      <c r="B562" s="88" t="s">
        <v>602</v>
      </c>
      <c r="C562" s="88" t="s">
        <v>601</v>
      </c>
      <c r="D562" s="88" t="s">
        <v>11</v>
      </c>
      <c r="E562" s="130">
        <v>46050</v>
      </c>
      <c r="F562" s="130"/>
      <c r="G562" s="90">
        <v>0.18</v>
      </c>
    </row>
    <row r="563" spans="1:9" s="91" customFormat="1" ht="86.25" customHeight="1" x14ac:dyDescent="0.7">
      <c r="A563" s="110" t="s">
        <v>66</v>
      </c>
      <c r="B563" s="88" t="s">
        <v>603</v>
      </c>
      <c r="C563" s="88" t="s">
        <v>601</v>
      </c>
      <c r="D563" s="88" t="s">
        <v>11</v>
      </c>
      <c r="E563" s="130">
        <v>46050</v>
      </c>
      <c r="F563" s="130"/>
      <c r="G563" s="90">
        <v>0.2</v>
      </c>
    </row>
    <row r="564" spans="1:9" s="91" customFormat="1" ht="86.25" customHeight="1" x14ac:dyDescent="0.7">
      <c r="A564" s="110" t="s">
        <v>66</v>
      </c>
      <c r="B564" s="88" t="s">
        <v>604</v>
      </c>
      <c r="C564" s="88" t="s">
        <v>603</v>
      </c>
      <c r="D564" s="88" t="s">
        <v>11</v>
      </c>
      <c r="E564" s="130">
        <v>46050</v>
      </c>
      <c r="F564" s="130"/>
      <c r="G564" s="90">
        <v>0.14000000000000001</v>
      </c>
    </row>
    <row r="565" spans="1:9" s="91" customFormat="1" ht="86.25" customHeight="1" x14ac:dyDescent="0.7">
      <c r="A565" s="110" t="s">
        <v>66</v>
      </c>
      <c r="B565" s="88" t="s">
        <v>605</v>
      </c>
      <c r="C565" s="88" t="s">
        <v>594</v>
      </c>
      <c r="D565" s="88" t="s">
        <v>11</v>
      </c>
      <c r="E565" s="130">
        <v>46050</v>
      </c>
      <c r="F565" s="130"/>
      <c r="G565" s="90">
        <v>0.22</v>
      </c>
    </row>
    <row r="566" spans="1:9" s="91" customFormat="1" ht="86.25" customHeight="1" x14ac:dyDescent="0.7">
      <c r="A566" s="110" t="s">
        <v>66</v>
      </c>
      <c r="B566" s="88" t="s">
        <v>606</v>
      </c>
      <c r="C566" s="88" t="s">
        <v>586</v>
      </c>
      <c r="D566" s="88" t="s">
        <v>11</v>
      </c>
      <c r="E566" s="130">
        <v>46050</v>
      </c>
      <c r="F566" s="130"/>
      <c r="G566" s="90">
        <v>0.16</v>
      </c>
    </row>
    <row r="567" spans="1:9" s="91" customFormat="1" ht="86.25" customHeight="1" x14ac:dyDescent="0.7">
      <c r="A567" s="110" t="s">
        <v>66</v>
      </c>
      <c r="B567" s="88" t="s">
        <v>607</v>
      </c>
      <c r="C567" s="88" t="s">
        <v>586</v>
      </c>
      <c r="D567" s="88" t="s">
        <v>11</v>
      </c>
      <c r="E567" s="130">
        <v>46050</v>
      </c>
      <c r="F567" s="130"/>
      <c r="G567" s="90">
        <v>0.08</v>
      </c>
    </row>
    <row r="568" spans="1:9" s="91" customFormat="1" ht="86.25" customHeight="1" x14ac:dyDescent="0.7">
      <c r="A568" s="110" t="s">
        <v>66</v>
      </c>
      <c r="B568" s="88" t="s">
        <v>608</v>
      </c>
      <c r="C568" s="88" t="s">
        <v>587</v>
      </c>
      <c r="D568" s="88" t="s">
        <v>11</v>
      </c>
      <c r="E568" s="130">
        <v>46050</v>
      </c>
      <c r="F568" s="130"/>
      <c r="G568" s="90">
        <v>0.08</v>
      </c>
    </row>
    <row r="569" spans="1:9" s="91" customFormat="1" ht="86.25" customHeight="1" x14ac:dyDescent="0.7">
      <c r="A569" s="110" t="s">
        <v>66</v>
      </c>
      <c r="B569" s="88" t="s">
        <v>609</v>
      </c>
      <c r="C569" s="88" t="s">
        <v>587</v>
      </c>
      <c r="D569" s="88" t="s">
        <v>11</v>
      </c>
      <c r="E569" s="130">
        <v>46050</v>
      </c>
      <c r="F569" s="130"/>
      <c r="G569" s="90">
        <v>0.32</v>
      </c>
    </row>
    <row r="570" spans="1:9" s="91" customFormat="1" ht="86.25" customHeight="1" x14ac:dyDescent="0.7">
      <c r="A570" s="110" t="s">
        <v>66</v>
      </c>
      <c r="B570" s="88" t="s">
        <v>610</v>
      </c>
      <c r="C570" s="88" t="s">
        <v>609</v>
      </c>
      <c r="D570" s="88" t="s">
        <v>11</v>
      </c>
      <c r="E570" s="130">
        <v>46050</v>
      </c>
      <c r="F570" s="130"/>
      <c r="G570" s="90">
        <v>0.06</v>
      </c>
    </row>
    <row r="571" spans="1:9" s="91" customFormat="1" ht="86.25" customHeight="1" x14ac:dyDescent="0.7">
      <c r="A571" s="110" t="s">
        <v>66</v>
      </c>
      <c r="B571" s="88" t="s">
        <v>611</v>
      </c>
      <c r="C571" s="88" t="s">
        <v>609</v>
      </c>
      <c r="D571" s="88" t="s">
        <v>11</v>
      </c>
      <c r="E571" s="130">
        <v>46050</v>
      </c>
      <c r="F571" s="130"/>
      <c r="G571" s="90">
        <v>0.12</v>
      </c>
    </row>
    <row r="572" spans="1:9" s="91" customFormat="1" ht="86.25" customHeight="1" x14ac:dyDescent="0.7">
      <c r="A572" s="117"/>
      <c r="B572" s="88"/>
      <c r="C572" s="93"/>
      <c r="D572" s="88" t="s">
        <v>77</v>
      </c>
      <c r="E572" s="94"/>
      <c r="F572" s="140"/>
      <c r="G572" s="95">
        <f>SUM(G535:G571)</f>
        <v>13.469999999999999</v>
      </c>
      <c r="I572" s="92">
        <f>SUM(G535:G571)</f>
        <v>13.469999999999999</v>
      </c>
    </row>
    <row r="573" spans="1:9" s="91" customFormat="1" ht="86.25" customHeight="1" x14ac:dyDescent="0.7">
      <c r="A573" s="117"/>
      <c r="B573" s="88"/>
      <c r="C573" s="93"/>
      <c r="D573" s="88" t="s">
        <v>78</v>
      </c>
      <c r="E573" s="94"/>
      <c r="F573" s="94"/>
      <c r="G573" s="97"/>
    </row>
    <row r="574" spans="1:9" s="91" customFormat="1" ht="86.25" customHeight="1" x14ac:dyDescent="0.7">
      <c r="A574" s="117"/>
      <c r="B574" s="88"/>
      <c r="C574" s="93"/>
      <c r="D574" s="89" t="s">
        <v>79</v>
      </c>
      <c r="E574" s="94"/>
      <c r="F574" s="141"/>
      <c r="G574" s="118"/>
    </row>
    <row r="575" spans="1:9" s="76" customFormat="1" ht="37.5" customHeight="1" x14ac:dyDescent="0.55000000000000004">
      <c r="A575" s="75" t="s">
        <v>0</v>
      </c>
      <c r="B575" s="103"/>
      <c r="C575" s="103"/>
      <c r="D575" s="103"/>
      <c r="E575" s="104"/>
      <c r="F575" s="104"/>
      <c r="G575" s="105"/>
    </row>
    <row r="576" spans="1:9" s="9" customFormat="1" ht="10.35" customHeight="1" x14ac:dyDescent="0.45">
      <c r="A576" s="8"/>
      <c r="B576" s="21"/>
      <c r="C576" s="21"/>
      <c r="D576" s="21"/>
      <c r="E576" s="67"/>
      <c r="F576" s="67"/>
      <c r="G576" s="22"/>
    </row>
    <row r="577" spans="1:7" s="78" customFormat="1" ht="66" customHeight="1" x14ac:dyDescent="0.55000000000000004">
      <c r="A577" s="151" t="s">
        <v>1</v>
      </c>
      <c r="B577" s="152" t="s">
        <v>2</v>
      </c>
      <c r="C577" s="152" t="s">
        <v>3</v>
      </c>
      <c r="D577" s="152" t="s">
        <v>80</v>
      </c>
      <c r="E577" s="151" t="s">
        <v>5</v>
      </c>
      <c r="F577" s="151" t="s">
        <v>6</v>
      </c>
      <c r="G577" s="153" t="s">
        <v>7</v>
      </c>
    </row>
    <row r="578" spans="1:7" s="91" customFormat="1" ht="95.25" customHeight="1" x14ac:dyDescent="0.7">
      <c r="A578" s="110" t="s">
        <v>66</v>
      </c>
      <c r="B578" s="88" t="s">
        <v>612</v>
      </c>
      <c r="C578" s="88" t="s">
        <v>500</v>
      </c>
      <c r="D578" s="88" t="s">
        <v>612</v>
      </c>
      <c r="E578" s="130">
        <v>46052</v>
      </c>
      <c r="F578" s="130"/>
      <c r="G578" s="90">
        <v>0.7</v>
      </c>
    </row>
    <row r="579" spans="1:7" s="91" customFormat="1" ht="95.25" customHeight="1" x14ac:dyDescent="0.7">
      <c r="A579" s="110" t="s">
        <v>66</v>
      </c>
      <c r="B579" s="88" t="s">
        <v>613</v>
      </c>
      <c r="C579" s="88" t="s">
        <v>612</v>
      </c>
      <c r="D579" s="88" t="s">
        <v>11</v>
      </c>
      <c r="E579" s="130">
        <v>46052</v>
      </c>
      <c r="F579" s="130"/>
      <c r="G579" s="90">
        <v>0.22</v>
      </c>
    </row>
    <row r="580" spans="1:7" s="91" customFormat="1" ht="95.25" customHeight="1" x14ac:dyDescent="0.7">
      <c r="A580" s="110" t="s">
        <v>66</v>
      </c>
      <c r="B580" s="88" t="s">
        <v>614</v>
      </c>
      <c r="C580" s="88" t="s">
        <v>612</v>
      </c>
      <c r="D580" s="88" t="s">
        <v>11</v>
      </c>
      <c r="E580" s="130">
        <v>46052</v>
      </c>
      <c r="F580" s="130"/>
      <c r="G580" s="90">
        <v>0.26</v>
      </c>
    </row>
    <row r="581" spans="1:7" s="91" customFormat="1" ht="95.25" customHeight="1" x14ac:dyDescent="0.7">
      <c r="A581" s="110" t="s">
        <v>22</v>
      </c>
      <c r="B581" s="88" t="s">
        <v>615</v>
      </c>
      <c r="C581" s="88" t="s">
        <v>500</v>
      </c>
      <c r="D581" s="88" t="s">
        <v>385</v>
      </c>
      <c r="E581" s="130">
        <v>46052</v>
      </c>
      <c r="F581" s="130"/>
      <c r="G581" s="90">
        <v>0.72</v>
      </c>
    </row>
    <row r="582" spans="1:7" s="91" customFormat="1" ht="95.25" customHeight="1" x14ac:dyDescent="0.7">
      <c r="A582" s="110" t="s">
        <v>66</v>
      </c>
      <c r="B582" s="88" t="s">
        <v>616</v>
      </c>
      <c r="C582" s="88" t="s">
        <v>615</v>
      </c>
      <c r="D582" s="88" t="s">
        <v>615</v>
      </c>
      <c r="E582" s="130">
        <v>46052</v>
      </c>
      <c r="F582" s="130"/>
      <c r="G582" s="90">
        <v>0.36</v>
      </c>
    </row>
    <row r="583" spans="1:7" s="91" customFormat="1" ht="95.25" customHeight="1" x14ac:dyDescent="0.7">
      <c r="A583" s="110" t="s">
        <v>66</v>
      </c>
      <c r="B583" s="88" t="s">
        <v>617</v>
      </c>
      <c r="C583" s="88" t="s">
        <v>615</v>
      </c>
      <c r="D583" s="88" t="s">
        <v>617</v>
      </c>
      <c r="E583" s="130">
        <v>46052</v>
      </c>
      <c r="F583" s="130"/>
      <c r="G583" s="90">
        <v>0.36</v>
      </c>
    </row>
    <row r="584" spans="1:7" s="91" customFormat="1" ht="95.25" customHeight="1" x14ac:dyDescent="0.7">
      <c r="A584" s="110" t="s">
        <v>66</v>
      </c>
      <c r="B584" s="88" t="s">
        <v>618</v>
      </c>
      <c r="C584" s="88" t="s">
        <v>615</v>
      </c>
      <c r="D584" s="88" t="s">
        <v>615</v>
      </c>
      <c r="E584" s="130">
        <v>46052</v>
      </c>
      <c r="F584" s="130"/>
      <c r="G584" s="90">
        <v>0.62</v>
      </c>
    </row>
    <row r="585" spans="1:7" s="91" customFormat="1" ht="95.25" customHeight="1" x14ac:dyDescent="0.7">
      <c r="A585" s="110" t="s">
        <v>66</v>
      </c>
      <c r="B585" s="88" t="s">
        <v>619</v>
      </c>
      <c r="C585" s="88" t="s">
        <v>618</v>
      </c>
      <c r="D585" s="88" t="s">
        <v>11</v>
      </c>
      <c r="E585" s="130">
        <v>46052</v>
      </c>
      <c r="F585" s="130"/>
      <c r="G585" s="90">
        <v>0.12</v>
      </c>
    </row>
    <row r="586" spans="1:7" s="91" customFormat="1" ht="95.25" customHeight="1" x14ac:dyDescent="0.7">
      <c r="A586" s="110" t="s">
        <v>66</v>
      </c>
      <c r="B586" s="88" t="s">
        <v>620</v>
      </c>
      <c r="C586" s="88" t="s">
        <v>615</v>
      </c>
      <c r="D586" s="88" t="s">
        <v>615</v>
      </c>
      <c r="E586" s="130">
        <v>46052</v>
      </c>
      <c r="F586" s="130"/>
      <c r="G586" s="90">
        <v>0.38</v>
      </c>
    </row>
    <row r="587" spans="1:7" s="91" customFormat="1" ht="95.25" customHeight="1" x14ac:dyDescent="0.7">
      <c r="A587" s="110" t="s">
        <v>66</v>
      </c>
      <c r="B587" s="88" t="s">
        <v>621</v>
      </c>
      <c r="C587" s="88" t="s">
        <v>615</v>
      </c>
      <c r="D587" s="88" t="s">
        <v>11</v>
      </c>
      <c r="E587" s="130">
        <v>46052</v>
      </c>
      <c r="F587" s="130"/>
      <c r="G587" s="90">
        <v>0.18</v>
      </c>
    </row>
    <row r="588" spans="1:7" s="91" customFormat="1" ht="95.25" customHeight="1" x14ac:dyDescent="0.7">
      <c r="A588" s="110" t="s">
        <v>66</v>
      </c>
      <c r="B588" s="88" t="s">
        <v>622</v>
      </c>
      <c r="C588" s="88" t="s">
        <v>615</v>
      </c>
      <c r="D588" s="88" t="s">
        <v>11</v>
      </c>
      <c r="E588" s="130">
        <v>46052</v>
      </c>
      <c r="F588" s="130"/>
      <c r="G588" s="90">
        <v>0.1</v>
      </c>
    </row>
    <row r="589" spans="1:7" s="91" customFormat="1" ht="95.25" customHeight="1" x14ac:dyDescent="0.7">
      <c r="A589" s="110" t="s">
        <v>66</v>
      </c>
      <c r="B589" s="88" t="s">
        <v>533</v>
      </c>
      <c r="C589" s="88" t="s">
        <v>500</v>
      </c>
      <c r="D589" s="88" t="s">
        <v>533</v>
      </c>
      <c r="E589" s="130">
        <v>46052</v>
      </c>
      <c r="F589" s="130"/>
      <c r="G589" s="90">
        <v>2</v>
      </c>
    </row>
    <row r="590" spans="1:7" s="91" customFormat="1" ht="95.25" customHeight="1" x14ac:dyDescent="0.7">
      <c r="A590" s="110" t="s">
        <v>623</v>
      </c>
      <c r="B590" s="88" t="s">
        <v>624</v>
      </c>
      <c r="C590" s="88" t="s">
        <v>36</v>
      </c>
      <c r="D590" s="88" t="s">
        <v>24</v>
      </c>
      <c r="E590" s="130">
        <v>46052</v>
      </c>
      <c r="F590" s="130"/>
      <c r="G590" s="90">
        <v>0.12</v>
      </c>
    </row>
    <row r="591" spans="1:7" s="91" customFormat="1" ht="95.25" customHeight="1" x14ac:dyDescent="0.7">
      <c r="A591" s="110" t="s">
        <v>66</v>
      </c>
      <c r="B591" s="88" t="s">
        <v>372</v>
      </c>
      <c r="C591" s="88" t="s">
        <v>36</v>
      </c>
      <c r="D591" s="120" t="s">
        <v>625</v>
      </c>
      <c r="E591" s="130">
        <v>46052</v>
      </c>
      <c r="F591" s="130"/>
      <c r="G591" s="90">
        <v>0.32</v>
      </c>
    </row>
    <row r="592" spans="1:7" s="91" customFormat="1" ht="95.25" customHeight="1" x14ac:dyDescent="0.7">
      <c r="A592" s="110" t="s">
        <v>66</v>
      </c>
      <c r="B592" s="88" t="s">
        <v>626</v>
      </c>
      <c r="C592" s="88" t="s">
        <v>372</v>
      </c>
      <c r="D592" s="88" t="s">
        <v>11</v>
      </c>
      <c r="E592" s="130">
        <v>46052</v>
      </c>
      <c r="F592" s="130"/>
      <c r="G592" s="90">
        <v>0.56000000000000005</v>
      </c>
    </row>
    <row r="593" spans="1:7" s="91" customFormat="1" ht="95.25" customHeight="1" x14ac:dyDescent="0.7">
      <c r="A593" s="110" t="s">
        <v>66</v>
      </c>
      <c r="B593" s="88" t="s">
        <v>627</v>
      </c>
      <c r="C593" s="88" t="s">
        <v>626</v>
      </c>
      <c r="D593" s="88" t="s">
        <v>11</v>
      </c>
      <c r="E593" s="130">
        <v>46052</v>
      </c>
      <c r="F593" s="130"/>
      <c r="G593" s="90">
        <v>0.08</v>
      </c>
    </row>
    <row r="594" spans="1:7" s="91" customFormat="1" ht="95.25" customHeight="1" x14ac:dyDescent="0.7">
      <c r="A594" s="110" t="s">
        <v>66</v>
      </c>
      <c r="B594" s="88" t="s">
        <v>628</v>
      </c>
      <c r="C594" s="88" t="s">
        <v>626</v>
      </c>
      <c r="D594" s="88" t="s">
        <v>372</v>
      </c>
      <c r="E594" s="130">
        <v>46052</v>
      </c>
      <c r="F594" s="130"/>
      <c r="G594" s="90">
        <v>0.92</v>
      </c>
    </row>
    <row r="595" spans="1:7" s="91" customFormat="1" ht="95.25" customHeight="1" x14ac:dyDescent="0.7">
      <c r="A595" s="110" t="s">
        <v>66</v>
      </c>
      <c r="B595" s="88" t="s">
        <v>629</v>
      </c>
      <c r="C595" s="88" t="s">
        <v>628</v>
      </c>
      <c r="D595" s="88" t="s">
        <v>628</v>
      </c>
      <c r="E595" s="130">
        <v>46052</v>
      </c>
      <c r="F595" s="130"/>
      <c r="G595" s="90">
        <v>0.2</v>
      </c>
    </row>
    <row r="596" spans="1:7" s="91" customFormat="1" ht="95.25" customHeight="1" x14ac:dyDescent="0.7">
      <c r="A596" s="110" t="s">
        <v>66</v>
      </c>
      <c r="B596" s="88" t="s">
        <v>630</v>
      </c>
      <c r="C596" s="88" t="s">
        <v>36</v>
      </c>
      <c r="D596" s="88" t="s">
        <v>631</v>
      </c>
      <c r="E596" s="130">
        <v>46052</v>
      </c>
      <c r="F596" s="130"/>
      <c r="G596" s="90">
        <v>0.26</v>
      </c>
    </row>
    <row r="597" spans="1:7" s="91" customFormat="1" ht="95.25" customHeight="1" x14ac:dyDescent="0.7">
      <c r="A597" s="110" t="s">
        <v>66</v>
      </c>
      <c r="B597" s="88" t="s">
        <v>631</v>
      </c>
      <c r="C597" s="88" t="s">
        <v>36</v>
      </c>
      <c r="D597" s="88" t="s">
        <v>24</v>
      </c>
      <c r="E597" s="130">
        <v>46052</v>
      </c>
      <c r="F597" s="130"/>
      <c r="G597" s="90">
        <v>0.38</v>
      </c>
    </row>
    <row r="598" spans="1:7" s="91" customFormat="1" ht="95.25" customHeight="1" x14ac:dyDescent="0.7">
      <c r="A598" s="110" t="s">
        <v>66</v>
      </c>
      <c r="B598" s="88" t="s">
        <v>632</v>
      </c>
      <c r="C598" s="88" t="s">
        <v>630</v>
      </c>
      <c r="D598" s="88" t="s">
        <v>11</v>
      </c>
      <c r="E598" s="130">
        <v>46052</v>
      </c>
      <c r="F598" s="130"/>
      <c r="G598" s="90">
        <v>0.08</v>
      </c>
    </row>
    <row r="599" spans="1:7" s="91" customFormat="1" ht="95.25" customHeight="1" x14ac:dyDescent="0.7">
      <c r="A599" s="110" t="s">
        <v>66</v>
      </c>
      <c r="B599" s="88" t="s">
        <v>633</v>
      </c>
      <c r="C599" s="88" t="s">
        <v>533</v>
      </c>
      <c r="D599" s="88" t="s">
        <v>533</v>
      </c>
      <c r="E599" s="130">
        <v>46052</v>
      </c>
      <c r="F599" s="130"/>
      <c r="G599" s="90">
        <v>0.54</v>
      </c>
    </row>
    <row r="600" spans="1:7" s="91" customFormat="1" ht="95.25" customHeight="1" x14ac:dyDescent="0.7">
      <c r="A600" s="110" t="s">
        <v>66</v>
      </c>
      <c r="B600" s="88" t="s">
        <v>634</v>
      </c>
      <c r="C600" s="88" t="s">
        <v>633</v>
      </c>
      <c r="D600" s="88" t="s">
        <v>633</v>
      </c>
      <c r="E600" s="130">
        <v>46052</v>
      </c>
      <c r="F600" s="130"/>
      <c r="G600" s="90">
        <v>0.34</v>
      </c>
    </row>
    <row r="601" spans="1:7" s="91" customFormat="1" ht="95.25" customHeight="1" x14ac:dyDescent="0.7">
      <c r="A601" s="110" t="s">
        <v>66</v>
      </c>
      <c r="B601" s="88" t="s">
        <v>635</v>
      </c>
      <c r="C601" s="88" t="s">
        <v>533</v>
      </c>
      <c r="D601" s="88" t="s">
        <v>533</v>
      </c>
      <c r="E601" s="130">
        <v>46052</v>
      </c>
      <c r="F601" s="130"/>
      <c r="G601" s="90">
        <v>0.48</v>
      </c>
    </row>
    <row r="602" spans="1:7" s="91" customFormat="1" ht="95.25" customHeight="1" x14ac:dyDescent="0.7">
      <c r="A602" s="110" t="s">
        <v>66</v>
      </c>
      <c r="B602" s="88" t="s">
        <v>636</v>
      </c>
      <c r="C602" s="88" t="s">
        <v>635</v>
      </c>
      <c r="D602" s="88" t="s">
        <v>635</v>
      </c>
      <c r="E602" s="130">
        <v>46052</v>
      </c>
      <c r="F602" s="130"/>
      <c r="G602" s="90">
        <v>0.32</v>
      </c>
    </row>
    <row r="603" spans="1:7" s="91" customFormat="1" ht="95.25" customHeight="1" x14ac:dyDescent="0.7">
      <c r="A603" s="110" t="s">
        <v>66</v>
      </c>
      <c r="B603" s="88" t="s">
        <v>637</v>
      </c>
      <c r="C603" s="88" t="s">
        <v>533</v>
      </c>
      <c r="D603" s="88" t="s">
        <v>533</v>
      </c>
      <c r="E603" s="130">
        <v>46052</v>
      </c>
      <c r="F603" s="130"/>
      <c r="G603" s="90">
        <v>0.22</v>
      </c>
    </row>
    <row r="604" spans="1:7" s="91" customFormat="1" ht="95.25" customHeight="1" x14ac:dyDescent="0.7">
      <c r="A604" s="110" t="s">
        <v>449</v>
      </c>
      <c r="B604" s="88" t="s">
        <v>638</v>
      </c>
      <c r="C604" s="88" t="s">
        <v>639</v>
      </c>
      <c r="D604" s="88" t="s">
        <v>11</v>
      </c>
      <c r="E604" s="130">
        <v>46052</v>
      </c>
      <c r="F604" s="130"/>
      <c r="G604" s="90">
        <v>0.36</v>
      </c>
    </row>
    <row r="605" spans="1:7" s="91" customFormat="1" ht="95.25" customHeight="1" x14ac:dyDescent="0.7">
      <c r="A605" s="110" t="s">
        <v>449</v>
      </c>
      <c r="B605" s="88" t="s">
        <v>640</v>
      </c>
      <c r="C605" s="88" t="s">
        <v>638</v>
      </c>
      <c r="D605" s="88" t="s">
        <v>11</v>
      </c>
      <c r="E605" s="130">
        <v>46052</v>
      </c>
      <c r="F605" s="130"/>
      <c r="G605" s="90">
        <v>0.72</v>
      </c>
    </row>
    <row r="606" spans="1:7" s="91" customFormat="1" ht="95.25" customHeight="1" x14ac:dyDescent="0.7">
      <c r="A606" s="110" t="s">
        <v>449</v>
      </c>
      <c r="B606" s="88" t="s">
        <v>641</v>
      </c>
      <c r="C606" s="88" t="s">
        <v>640</v>
      </c>
      <c r="D606" s="88" t="s">
        <v>11</v>
      </c>
      <c r="E606" s="130">
        <v>46052</v>
      </c>
      <c r="F606" s="130"/>
      <c r="G606" s="90">
        <v>0.08</v>
      </c>
    </row>
    <row r="607" spans="1:7" s="91" customFormat="1" ht="95.25" customHeight="1" x14ac:dyDescent="0.7">
      <c r="A607" s="110" t="s">
        <v>449</v>
      </c>
      <c r="B607" s="88" t="s">
        <v>642</v>
      </c>
      <c r="C607" s="88" t="s">
        <v>640</v>
      </c>
      <c r="D607" s="88" t="s">
        <v>11</v>
      </c>
      <c r="E607" s="130">
        <v>46052</v>
      </c>
      <c r="F607" s="130"/>
      <c r="G607" s="90">
        <v>0.1</v>
      </c>
    </row>
    <row r="608" spans="1:7" s="91" customFormat="1" ht="95.25" customHeight="1" x14ac:dyDescent="0.7">
      <c r="A608" s="110" t="s">
        <v>449</v>
      </c>
      <c r="B608" s="88" t="s">
        <v>643</v>
      </c>
      <c r="C608" s="88" t="s">
        <v>638</v>
      </c>
      <c r="D608" s="88" t="s">
        <v>488</v>
      </c>
      <c r="E608" s="130">
        <v>46052</v>
      </c>
      <c r="F608" s="130"/>
      <c r="G608" s="90">
        <v>0.76</v>
      </c>
    </row>
    <row r="609" spans="1:9" s="91" customFormat="1" ht="95.25" customHeight="1" x14ac:dyDescent="0.7">
      <c r="A609" s="110" t="s">
        <v>449</v>
      </c>
      <c r="B609" s="88" t="s">
        <v>644</v>
      </c>
      <c r="C609" s="88" t="s">
        <v>643</v>
      </c>
      <c r="D609" s="88" t="s">
        <v>11</v>
      </c>
      <c r="E609" s="130">
        <v>46052</v>
      </c>
      <c r="F609" s="130"/>
      <c r="G609" s="90">
        <v>0.12</v>
      </c>
    </row>
    <row r="610" spans="1:9" s="91" customFormat="1" ht="95.25" customHeight="1" x14ac:dyDescent="0.7">
      <c r="A610" s="110" t="s">
        <v>449</v>
      </c>
      <c r="B610" s="88" t="s">
        <v>645</v>
      </c>
      <c r="C610" s="88" t="s">
        <v>643</v>
      </c>
      <c r="D610" s="88" t="s">
        <v>11</v>
      </c>
      <c r="E610" s="130">
        <v>46052</v>
      </c>
      <c r="F610" s="130"/>
      <c r="G610" s="90">
        <v>0.12</v>
      </c>
    </row>
    <row r="611" spans="1:9" s="91" customFormat="1" ht="95.25" customHeight="1" x14ac:dyDescent="0.7">
      <c r="A611" s="110" t="s">
        <v>449</v>
      </c>
      <c r="B611" s="88" t="s">
        <v>646</v>
      </c>
      <c r="C611" s="88" t="s">
        <v>643</v>
      </c>
      <c r="D611" s="88" t="s">
        <v>11</v>
      </c>
      <c r="E611" s="130">
        <v>46052</v>
      </c>
      <c r="F611" s="130"/>
      <c r="G611" s="90">
        <v>0.06</v>
      </c>
    </row>
    <row r="612" spans="1:9" s="91" customFormat="1" ht="95.25" customHeight="1" x14ac:dyDescent="0.7">
      <c r="A612" s="110" t="s">
        <v>449</v>
      </c>
      <c r="B612" s="88" t="s">
        <v>647</v>
      </c>
      <c r="C612" s="88" t="s">
        <v>488</v>
      </c>
      <c r="D612" s="88" t="s">
        <v>648</v>
      </c>
      <c r="E612" s="130">
        <v>46052</v>
      </c>
      <c r="F612" s="130"/>
      <c r="G612" s="90">
        <v>0.6</v>
      </c>
    </row>
    <row r="613" spans="1:9" s="91" customFormat="1" ht="95.25" customHeight="1" x14ac:dyDescent="0.7">
      <c r="A613" s="110" t="s">
        <v>449</v>
      </c>
      <c r="B613" s="88" t="s">
        <v>649</v>
      </c>
      <c r="C613" s="88" t="s">
        <v>650</v>
      </c>
      <c r="D613" s="88" t="s">
        <v>24</v>
      </c>
      <c r="E613" s="130">
        <v>46052</v>
      </c>
      <c r="F613" s="130"/>
      <c r="G613" s="90">
        <v>0.48</v>
      </c>
    </row>
    <row r="614" spans="1:9" s="91" customFormat="1" ht="95.25" customHeight="1" x14ac:dyDescent="0.7">
      <c r="A614" s="110" t="s">
        <v>449</v>
      </c>
      <c r="B614" s="88" t="s">
        <v>651</v>
      </c>
      <c r="C614" s="88" t="s">
        <v>649</v>
      </c>
      <c r="D614" s="88" t="s">
        <v>11</v>
      </c>
      <c r="E614" s="130">
        <v>46052</v>
      </c>
      <c r="F614" s="130"/>
      <c r="G614" s="90">
        <v>0.08</v>
      </c>
    </row>
    <row r="615" spans="1:9" s="91" customFormat="1" ht="95.25" customHeight="1" x14ac:dyDescent="0.7">
      <c r="A615" s="110" t="s">
        <v>449</v>
      </c>
      <c r="B615" s="88" t="s">
        <v>650</v>
      </c>
      <c r="C615" s="88" t="s">
        <v>652</v>
      </c>
      <c r="D615" s="88" t="s">
        <v>653</v>
      </c>
      <c r="E615" s="130">
        <v>46052</v>
      </c>
      <c r="F615" s="130"/>
      <c r="G615" s="90">
        <v>0.52</v>
      </c>
    </row>
    <row r="616" spans="1:9" s="91" customFormat="1" ht="95.25" customHeight="1" x14ac:dyDescent="0.7">
      <c r="A616" s="110" t="s">
        <v>449</v>
      </c>
      <c r="B616" s="88" t="s">
        <v>653</v>
      </c>
      <c r="C616" s="88" t="s">
        <v>650</v>
      </c>
      <c r="D616" s="88" t="s">
        <v>24</v>
      </c>
      <c r="E616" s="130">
        <v>46052</v>
      </c>
      <c r="F616" s="130"/>
      <c r="G616" s="90">
        <v>0.66</v>
      </c>
    </row>
    <row r="617" spans="1:9" s="91" customFormat="1" ht="95.25" customHeight="1" x14ac:dyDescent="0.7">
      <c r="A617" s="110" t="s">
        <v>449</v>
      </c>
      <c r="B617" s="88" t="s">
        <v>654</v>
      </c>
      <c r="C617" s="88" t="s">
        <v>653</v>
      </c>
      <c r="D617" s="88" t="s">
        <v>11</v>
      </c>
      <c r="E617" s="130">
        <v>46052</v>
      </c>
      <c r="F617" s="130"/>
      <c r="G617" s="90">
        <v>0.14000000000000001</v>
      </c>
    </row>
    <row r="618" spans="1:9" s="91" customFormat="1" ht="95.25" customHeight="1" x14ac:dyDescent="0.7">
      <c r="A618" s="110" t="s">
        <v>449</v>
      </c>
      <c r="B618" s="88" t="s">
        <v>655</v>
      </c>
      <c r="C618" s="88" t="s">
        <v>653</v>
      </c>
      <c r="D618" s="88" t="s">
        <v>11</v>
      </c>
      <c r="E618" s="130">
        <v>46052</v>
      </c>
      <c r="F618" s="130"/>
      <c r="G618" s="90">
        <v>0.04</v>
      </c>
    </row>
    <row r="619" spans="1:9" ht="95.25" customHeight="1" x14ac:dyDescent="0.7">
      <c r="A619" s="117"/>
      <c r="B619" s="98"/>
      <c r="C619" s="99"/>
      <c r="D619" s="98" t="s">
        <v>77</v>
      </c>
      <c r="E619" s="124"/>
      <c r="F619" s="149"/>
      <c r="G619" s="101">
        <f>SUM(G578:G618)</f>
        <v>15.68</v>
      </c>
      <c r="I619" s="92">
        <f>SUM(G578:G618)</f>
        <v>15.68</v>
      </c>
    </row>
    <row r="620" spans="1:9" ht="95.25" customHeight="1" x14ac:dyDescent="0.7">
      <c r="A620" s="117"/>
      <c r="B620" s="98"/>
      <c r="C620" s="99"/>
      <c r="D620" s="98" t="s">
        <v>78</v>
      </c>
      <c r="E620" s="124"/>
      <c r="F620" s="124"/>
      <c r="G620" s="125"/>
    </row>
    <row r="621" spans="1:9" ht="95.25" customHeight="1" x14ac:dyDescent="0.7">
      <c r="A621" s="117"/>
      <c r="B621" s="98"/>
      <c r="C621" s="99"/>
      <c r="D621" s="126" t="s">
        <v>79</v>
      </c>
      <c r="E621" s="124"/>
      <c r="F621" s="150"/>
      <c r="G621" s="127"/>
      <c r="I621" s="115"/>
    </row>
    <row r="622" spans="1:9" s="9" customFormat="1" ht="28.2" x14ac:dyDescent="0.45">
      <c r="A622" s="75" t="s">
        <v>0</v>
      </c>
      <c r="B622" s="103"/>
      <c r="C622" s="103"/>
      <c r="D622" s="103"/>
      <c r="E622" s="104"/>
      <c r="F622" s="104"/>
      <c r="G622" s="105"/>
    </row>
    <row r="623" spans="1:9" s="9" customFormat="1" ht="23.4" x14ac:dyDescent="0.45">
      <c r="A623" s="1"/>
      <c r="B623" s="2"/>
      <c r="C623" s="2"/>
      <c r="D623" s="2"/>
      <c r="E623" s="63"/>
      <c r="F623" s="63"/>
      <c r="G623" s="3"/>
      <c r="I623" s="19"/>
    </row>
    <row r="624" spans="1:9" ht="85.5" customHeight="1" x14ac:dyDescent="0.4">
      <c r="A624" s="151" t="s">
        <v>1</v>
      </c>
      <c r="B624" s="152" t="s">
        <v>2</v>
      </c>
      <c r="C624" s="152" t="s">
        <v>3</v>
      </c>
      <c r="D624" s="152" t="s">
        <v>80</v>
      </c>
      <c r="E624" s="151" t="s">
        <v>5</v>
      </c>
      <c r="F624" s="151" t="s">
        <v>6</v>
      </c>
      <c r="G624" s="153" t="s">
        <v>7</v>
      </c>
    </row>
    <row r="625" spans="1:7" s="91" customFormat="1" ht="86.25" customHeight="1" x14ac:dyDescent="0.7">
      <c r="A625" s="110" t="s">
        <v>449</v>
      </c>
      <c r="B625" s="88" t="s">
        <v>656</v>
      </c>
      <c r="C625" s="88" t="s">
        <v>657</v>
      </c>
      <c r="D625" s="88" t="s">
        <v>11</v>
      </c>
      <c r="E625" s="130">
        <v>46049</v>
      </c>
      <c r="F625" s="130"/>
      <c r="G625" s="90">
        <v>0.14000000000000001</v>
      </c>
    </row>
    <row r="626" spans="1:7" s="91" customFormat="1" ht="86.25" customHeight="1" x14ac:dyDescent="0.7">
      <c r="A626" s="110" t="s">
        <v>449</v>
      </c>
      <c r="B626" s="88" t="s">
        <v>658</v>
      </c>
      <c r="C626" s="88" t="s">
        <v>639</v>
      </c>
      <c r="D626" s="88" t="s">
        <v>659</v>
      </c>
      <c r="E626" s="130">
        <v>46049</v>
      </c>
      <c r="F626" s="130"/>
      <c r="G626" s="90">
        <v>1.39</v>
      </c>
    </row>
    <row r="627" spans="1:7" s="91" customFormat="1" ht="86.25" customHeight="1" x14ac:dyDescent="0.7">
      <c r="A627" s="114" t="s">
        <v>449</v>
      </c>
      <c r="B627" s="88" t="s">
        <v>658</v>
      </c>
      <c r="C627" s="88" t="s">
        <v>660</v>
      </c>
      <c r="D627" s="88" t="s">
        <v>24</v>
      </c>
      <c r="E627" s="130">
        <v>46049</v>
      </c>
      <c r="F627" s="130"/>
      <c r="G627" s="90">
        <v>1.948</v>
      </c>
    </row>
    <row r="628" spans="1:7" s="91" customFormat="1" ht="86.25" customHeight="1" x14ac:dyDescent="0.7">
      <c r="A628" s="114" t="s">
        <v>449</v>
      </c>
      <c r="B628" s="88" t="s">
        <v>661</v>
      </c>
      <c r="C628" s="88" t="s">
        <v>662</v>
      </c>
      <c r="D628" s="88" t="s">
        <v>11</v>
      </c>
      <c r="E628" s="130">
        <v>46049</v>
      </c>
      <c r="F628" s="130"/>
      <c r="G628" s="90">
        <v>0.66400000000000003</v>
      </c>
    </row>
    <row r="629" spans="1:7" s="91" customFormat="1" ht="86.25" customHeight="1" x14ac:dyDescent="0.7">
      <c r="A629" s="110" t="s">
        <v>449</v>
      </c>
      <c r="B629" s="88" t="s">
        <v>663</v>
      </c>
      <c r="C629" s="88" t="s">
        <v>662</v>
      </c>
      <c r="D629" s="88" t="s">
        <v>11</v>
      </c>
      <c r="E629" s="130">
        <v>46049</v>
      </c>
      <c r="F629" s="130"/>
      <c r="G629" s="90">
        <v>0.12</v>
      </c>
    </row>
    <row r="630" spans="1:7" s="91" customFormat="1" ht="86.25" customHeight="1" x14ac:dyDescent="0.7">
      <c r="A630" s="110" t="s">
        <v>449</v>
      </c>
      <c r="B630" s="88" t="s">
        <v>664</v>
      </c>
      <c r="C630" s="88" t="s">
        <v>662</v>
      </c>
      <c r="D630" s="88" t="s">
        <v>11</v>
      </c>
      <c r="E630" s="130">
        <v>46049</v>
      </c>
      <c r="F630" s="130"/>
      <c r="G630" s="90">
        <v>0.06</v>
      </c>
    </row>
    <row r="631" spans="1:7" s="91" customFormat="1" ht="86.25" customHeight="1" x14ac:dyDescent="0.7">
      <c r="A631" s="110" t="s">
        <v>449</v>
      </c>
      <c r="B631" s="88" t="s">
        <v>665</v>
      </c>
      <c r="C631" s="88" t="s">
        <v>662</v>
      </c>
      <c r="D631" s="88" t="s">
        <v>11</v>
      </c>
      <c r="E631" s="130">
        <v>46049</v>
      </c>
      <c r="F631" s="130"/>
      <c r="G631" s="90">
        <v>0.09</v>
      </c>
    </row>
    <row r="632" spans="1:7" s="91" customFormat="1" ht="86.25" customHeight="1" x14ac:dyDescent="0.7">
      <c r="A632" s="110" t="s">
        <v>449</v>
      </c>
      <c r="B632" s="88" t="s">
        <v>666</v>
      </c>
      <c r="C632" s="88" t="s">
        <v>662</v>
      </c>
      <c r="D632" s="88" t="s">
        <v>11</v>
      </c>
      <c r="E632" s="130">
        <v>46049</v>
      </c>
      <c r="F632" s="130"/>
      <c r="G632" s="90">
        <v>0.12</v>
      </c>
    </row>
    <row r="633" spans="1:7" s="91" customFormat="1" ht="86.25" customHeight="1" x14ac:dyDescent="0.7">
      <c r="A633" s="110" t="s">
        <v>449</v>
      </c>
      <c r="B633" s="88" t="s">
        <v>659</v>
      </c>
      <c r="C633" s="88" t="s">
        <v>662</v>
      </c>
      <c r="D633" s="88" t="s">
        <v>11</v>
      </c>
      <c r="E633" s="130">
        <v>46049</v>
      </c>
      <c r="F633" s="130"/>
      <c r="G633" s="90">
        <v>0.14000000000000001</v>
      </c>
    </row>
    <row r="634" spans="1:7" s="91" customFormat="1" ht="86.25" customHeight="1" x14ac:dyDescent="0.7">
      <c r="A634" s="110" t="s">
        <v>449</v>
      </c>
      <c r="B634" s="88" t="s">
        <v>667</v>
      </c>
      <c r="C634" s="88" t="s">
        <v>662</v>
      </c>
      <c r="D634" s="88" t="s">
        <v>668</v>
      </c>
      <c r="E634" s="130">
        <v>46049</v>
      </c>
      <c r="F634" s="130"/>
      <c r="G634" s="90">
        <v>0.21</v>
      </c>
    </row>
    <row r="635" spans="1:7" s="91" customFormat="1" ht="86.25" customHeight="1" x14ac:dyDescent="0.7">
      <c r="A635" s="110" t="s">
        <v>449</v>
      </c>
      <c r="B635" s="88" t="s">
        <v>669</v>
      </c>
      <c r="C635" s="88" t="s">
        <v>667</v>
      </c>
      <c r="D635" s="88" t="s">
        <v>670</v>
      </c>
      <c r="E635" s="130">
        <v>46049</v>
      </c>
      <c r="F635" s="130"/>
      <c r="G635" s="90">
        <v>0.32</v>
      </c>
    </row>
    <row r="636" spans="1:7" s="91" customFormat="1" ht="86.25" customHeight="1" x14ac:dyDescent="0.7">
      <c r="A636" s="110" t="s">
        <v>449</v>
      </c>
      <c r="B636" s="88" t="s">
        <v>670</v>
      </c>
      <c r="C636" s="88" t="s">
        <v>662</v>
      </c>
      <c r="D636" s="79" t="s">
        <v>671</v>
      </c>
      <c r="E636" s="130">
        <v>46049</v>
      </c>
      <c r="F636" s="130"/>
      <c r="G636" s="90">
        <v>0.48</v>
      </c>
    </row>
    <row r="637" spans="1:7" s="91" customFormat="1" ht="86.25" customHeight="1" x14ac:dyDescent="0.7">
      <c r="A637" s="110" t="s">
        <v>449</v>
      </c>
      <c r="B637" s="88" t="s">
        <v>672</v>
      </c>
      <c r="C637" s="88" t="s">
        <v>662</v>
      </c>
      <c r="D637" s="88" t="s">
        <v>11</v>
      </c>
      <c r="E637" s="130">
        <v>46049</v>
      </c>
      <c r="F637" s="130"/>
      <c r="G637" s="90">
        <v>0.1</v>
      </c>
    </row>
    <row r="638" spans="1:7" s="91" customFormat="1" ht="86.25" customHeight="1" x14ac:dyDescent="0.7">
      <c r="A638" s="110" t="s">
        <v>449</v>
      </c>
      <c r="B638" s="88" t="s">
        <v>673</v>
      </c>
      <c r="C638" s="88" t="s">
        <v>662</v>
      </c>
      <c r="D638" s="88" t="s">
        <v>11</v>
      </c>
      <c r="E638" s="130">
        <v>46049</v>
      </c>
      <c r="F638" s="130"/>
      <c r="G638" s="90">
        <v>0.08</v>
      </c>
    </row>
    <row r="639" spans="1:7" s="91" customFormat="1" ht="86.25" customHeight="1" x14ac:dyDescent="0.7">
      <c r="A639" s="110" t="s">
        <v>449</v>
      </c>
      <c r="B639" s="88" t="s">
        <v>674</v>
      </c>
      <c r="C639" s="88" t="s">
        <v>662</v>
      </c>
      <c r="D639" s="88" t="s">
        <v>11</v>
      </c>
      <c r="E639" s="130">
        <v>46049</v>
      </c>
      <c r="F639" s="130"/>
      <c r="G639" s="90">
        <v>0.06</v>
      </c>
    </row>
    <row r="640" spans="1:7" s="91" customFormat="1" ht="86.25" customHeight="1" x14ac:dyDescent="0.7">
      <c r="A640" s="110" t="s">
        <v>449</v>
      </c>
      <c r="B640" s="88" t="s">
        <v>675</v>
      </c>
      <c r="C640" s="88" t="s">
        <v>639</v>
      </c>
      <c r="D640" s="88" t="s">
        <v>676</v>
      </c>
      <c r="E640" s="130">
        <v>46049</v>
      </c>
      <c r="F640" s="130"/>
      <c r="G640" s="90">
        <v>0.82</v>
      </c>
    </row>
    <row r="641" spans="1:7" s="91" customFormat="1" ht="86.25" customHeight="1" x14ac:dyDescent="0.7">
      <c r="A641" s="110" t="s">
        <v>449</v>
      </c>
      <c r="B641" s="88" t="s">
        <v>668</v>
      </c>
      <c r="C641" s="88" t="s">
        <v>675</v>
      </c>
      <c r="D641" s="88" t="s">
        <v>24</v>
      </c>
      <c r="E641" s="130">
        <v>46049</v>
      </c>
      <c r="F641" s="130"/>
      <c r="G641" s="90">
        <v>0.66</v>
      </c>
    </row>
    <row r="642" spans="1:7" s="91" customFormat="1" ht="86.25" customHeight="1" x14ac:dyDescent="0.7">
      <c r="A642" s="114" t="s">
        <v>449</v>
      </c>
      <c r="B642" s="88" t="s">
        <v>658</v>
      </c>
      <c r="C642" s="88" t="s">
        <v>677</v>
      </c>
      <c r="D642" s="88" t="s">
        <v>24</v>
      </c>
      <c r="E642" s="130">
        <v>46049</v>
      </c>
      <c r="F642" s="130"/>
      <c r="G642" s="90">
        <v>1.3740000000000001</v>
      </c>
    </row>
    <row r="643" spans="1:7" s="91" customFormat="1" ht="86.25" customHeight="1" x14ac:dyDescent="0.7">
      <c r="A643" s="114" t="s">
        <v>449</v>
      </c>
      <c r="B643" s="88" t="s">
        <v>678</v>
      </c>
      <c r="C643" s="88" t="s">
        <v>662</v>
      </c>
      <c r="D643" s="88" t="s">
        <v>11</v>
      </c>
      <c r="E643" s="130">
        <v>46049</v>
      </c>
      <c r="F643" s="130"/>
      <c r="G643" s="90">
        <v>0.14399999999999999</v>
      </c>
    </row>
    <row r="644" spans="1:7" s="91" customFormat="1" ht="86.25" customHeight="1" x14ac:dyDescent="0.7">
      <c r="A644" s="114" t="s">
        <v>449</v>
      </c>
      <c r="B644" s="88" t="s">
        <v>679</v>
      </c>
      <c r="C644" s="88" t="s">
        <v>662</v>
      </c>
      <c r="D644" s="88" t="s">
        <v>680</v>
      </c>
      <c r="E644" s="130">
        <v>46049</v>
      </c>
      <c r="F644" s="130"/>
      <c r="G644" s="90">
        <v>0.74399999999999999</v>
      </c>
    </row>
    <row r="645" spans="1:7" s="91" customFormat="1" ht="86.25" customHeight="1" x14ac:dyDescent="0.7">
      <c r="A645" s="114" t="s">
        <v>449</v>
      </c>
      <c r="B645" s="88" t="s">
        <v>681</v>
      </c>
      <c r="C645" s="88" t="s">
        <v>679</v>
      </c>
      <c r="D645" s="88" t="s">
        <v>682</v>
      </c>
      <c r="E645" s="130">
        <v>46049</v>
      </c>
      <c r="F645" s="130"/>
      <c r="G645" s="90">
        <v>0.18</v>
      </c>
    </row>
    <row r="646" spans="1:7" s="91" customFormat="1" ht="86.25" customHeight="1" x14ac:dyDescent="0.7">
      <c r="A646" s="114" t="s">
        <v>449</v>
      </c>
      <c r="B646" s="88" t="s">
        <v>683</v>
      </c>
      <c r="C646" s="88" t="s">
        <v>679</v>
      </c>
      <c r="D646" s="88" t="s">
        <v>11</v>
      </c>
      <c r="E646" s="130">
        <v>46049</v>
      </c>
      <c r="F646" s="130"/>
      <c r="G646" s="90">
        <v>8.7999999999999995E-2</v>
      </c>
    </row>
    <row r="647" spans="1:7" s="91" customFormat="1" ht="86.25" customHeight="1" x14ac:dyDescent="0.7">
      <c r="A647" s="114" t="s">
        <v>449</v>
      </c>
      <c r="B647" s="88" t="s">
        <v>682</v>
      </c>
      <c r="C647" s="88" t="s">
        <v>662</v>
      </c>
      <c r="D647" s="88" t="s">
        <v>684</v>
      </c>
      <c r="E647" s="130">
        <v>46049</v>
      </c>
      <c r="F647" s="130"/>
      <c r="G647" s="90">
        <v>0.6</v>
      </c>
    </row>
    <row r="648" spans="1:7" s="91" customFormat="1" ht="86.25" customHeight="1" x14ac:dyDescent="0.7">
      <c r="A648" s="114" t="s">
        <v>449</v>
      </c>
      <c r="B648" s="88" t="s">
        <v>685</v>
      </c>
      <c r="C648" s="88" t="s">
        <v>662</v>
      </c>
      <c r="D648" s="88" t="s">
        <v>686</v>
      </c>
      <c r="E648" s="130">
        <v>46049</v>
      </c>
      <c r="F648" s="130"/>
      <c r="G648" s="90">
        <v>0.624</v>
      </c>
    </row>
    <row r="649" spans="1:7" s="91" customFormat="1" ht="86.25" customHeight="1" x14ac:dyDescent="0.7">
      <c r="A649" s="114" t="s">
        <v>449</v>
      </c>
      <c r="B649" s="88" t="s">
        <v>686</v>
      </c>
      <c r="C649" s="88" t="s">
        <v>11</v>
      </c>
      <c r="D649" s="88" t="s">
        <v>11</v>
      </c>
      <c r="E649" s="130">
        <v>46049</v>
      </c>
      <c r="F649" s="130"/>
      <c r="G649" s="90">
        <v>0.872</v>
      </c>
    </row>
    <row r="650" spans="1:7" s="91" customFormat="1" ht="86.25" customHeight="1" x14ac:dyDescent="0.7">
      <c r="A650" s="114" t="s">
        <v>449</v>
      </c>
      <c r="B650" s="88" t="s">
        <v>687</v>
      </c>
      <c r="C650" s="88" t="s">
        <v>685</v>
      </c>
      <c r="D650" s="88" t="s">
        <v>11</v>
      </c>
      <c r="E650" s="130">
        <v>46049</v>
      </c>
      <c r="F650" s="130"/>
      <c r="G650" s="90">
        <v>0.1</v>
      </c>
    </row>
    <row r="651" spans="1:7" s="91" customFormat="1" ht="86.25" customHeight="1" x14ac:dyDescent="0.7">
      <c r="A651" s="110" t="s">
        <v>449</v>
      </c>
      <c r="B651" s="88" t="s">
        <v>688</v>
      </c>
      <c r="C651" s="88" t="s">
        <v>668</v>
      </c>
      <c r="D651" s="88" t="s">
        <v>11</v>
      </c>
      <c r="E651" s="130">
        <v>46049</v>
      </c>
      <c r="F651" s="130"/>
      <c r="G651" s="90">
        <v>0.08</v>
      </c>
    </row>
    <row r="652" spans="1:7" s="91" customFormat="1" ht="86.25" customHeight="1" x14ac:dyDescent="0.7">
      <c r="A652" s="110" t="s">
        <v>449</v>
      </c>
      <c r="B652" s="88" t="s">
        <v>689</v>
      </c>
      <c r="C652" s="88" t="s">
        <v>668</v>
      </c>
      <c r="D652" s="88" t="s">
        <v>11</v>
      </c>
      <c r="E652" s="130">
        <v>46049</v>
      </c>
      <c r="F652" s="130"/>
      <c r="G652" s="90">
        <v>0.1</v>
      </c>
    </row>
    <row r="653" spans="1:7" s="91" customFormat="1" ht="86.25" customHeight="1" x14ac:dyDescent="0.7">
      <c r="A653" s="110" t="s">
        <v>449</v>
      </c>
      <c r="B653" s="88" t="s">
        <v>690</v>
      </c>
      <c r="C653" s="88" t="s">
        <v>675</v>
      </c>
      <c r="D653" s="88" t="s">
        <v>11</v>
      </c>
      <c r="E653" s="130">
        <v>46049</v>
      </c>
      <c r="F653" s="130"/>
      <c r="G653" s="90">
        <v>0.1</v>
      </c>
    </row>
    <row r="654" spans="1:7" s="91" customFormat="1" ht="86.25" customHeight="1" x14ac:dyDescent="0.7">
      <c r="A654" s="110" t="s">
        <v>449</v>
      </c>
      <c r="B654" s="88" t="s">
        <v>691</v>
      </c>
      <c r="C654" s="88" t="s">
        <v>675</v>
      </c>
      <c r="D654" s="88" t="s">
        <v>11</v>
      </c>
      <c r="E654" s="130">
        <v>46049</v>
      </c>
      <c r="F654" s="130"/>
      <c r="G654" s="90">
        <v>0.1</v>
      </c>
    </row>
    <row r="655" spans="1:7" s="91" customFormat="1" ht="86.25" customHeight="1" x14ac:dyDescent="0.7">
      <c r="A655" s="110" t="s">
        <v>449</v>
      </c>
      <c r="B655" s="88" t="s">
        <v>692</v>
      </c>
      <c r="C655" s="88" t="s">
        <v>693</v>
      </c>
      <c r="D655" s="88" t="s">
        <v>11</v>
      </c>
      <c r="E655" s="130">
        <v>46049</v>
      </c>
      <c r="F655" s="130"/>
      <c r="G655" s="90">
        <v>0.57999999999999996</v>
      </c>
    </row>
    <row r="656" spans="1:7" s="91" customFormat="1" ht="86.25" customHeight="1" x14ac:dyDescent="0.7">
      <c r="A656" s="110" t="s">
        <v>449</v>
      </c>
      <c r="B656" s="88" t="s">
        <v>694</v>
      </c>
      <c r="C656" s="88" t="s">
        <v>692</v>
      </c>
      <c r="D656" s="88" t="s">
        <v>695</v>
      </c>
      <c r="E656" s="130">
        <v>46049</v>
      </c>
      <c r="F656" s="130"/>
      <c r="G656" s="90">
        <v>0.12</v>
      </c>
    </row>
    <row r="657" spans="1:9" s="91" customFormat="1" ht="86.25" customHeight="1" x14ac:dyDescent="0.7">
      <c r="A657" s="110" t="s">
        <v>449</v>
      </c>
      <c r="B657" s="88" t="s">
        <v>695</v>
      </c>
      <c r="C657" s="88" t="s">
        <v>693</v>
      </c>
      <c r="D657" s="88" t="s">
        <v>11</v>
      </c>
      <c r="E657" s="130">
        <v>46049</v>
      </c>
      <c r="F657" s="130"/>
      <c r="G657" s="90">
        <v>0.28000000000000003</v>
      </c>
    </row>
    <row r="658" spans="1:9" s="91" customFormat="1" ht="86.25" customHeight="1" x14ac:dyDescent="0.7">
      <c r="A658" s="110" t="s">
        <v>449</v>
      </c>
      <c r="B658" s="88" t="s">
        <v>696</v>
      </c>
      <c r="C658" s="88" t="s">
        <v>675</v>
      </c>
      <c r="D658" s="88" t="s">
        <v>202</v>
      </c>
      <c r="E658" s="130">
        <v>46049</v>
      </c>
      <c r="F658" s="130"/>
      <c r="G658" s="90">
        <v>3.42</v>
      </c>
    </row>
    <row r="659" spans="1:9" s="91" customFormat="1" ht="86.25" customHeight="1" x14ac:dyDescent="0.7">
      <c r="A659" s="110" t="s">
        <v>449</v>
      </c>
      <c r="B659" s="88" t="s">
        <v>697</v>
      </c>
      <c r="C659" s="88" t="s">
        <v>696</v>
      </c>
      <c r="D659" s="88" t="s">
        <v>698</v>
      </c>
      <c r="E659" s="130">
        <v>46049</v>
      </c>
      <c r="F659" s="130"/>
      <c r="G659" s="90">
        <v>1.39</v>
      </c>
    </row>
    <row r="660" spans="1:9" s="91" customFormat="1" ht="86.25" customHeight="1" x14ac:dyDescent="0.7">
      <c r="A660" s="110" t="s">
        <v>449</v>
      </c>
      <c r="B660" s="88" t="s">
        <v>699</v>
      </c>
      <c r="C660" s="88" t="s">
        <v>700</v>
      </c>
      <c r="D660" s="88" t="s">
        <v>701</v>
      </c>
      <c r="E660" s="130">
        <v>46049</v>
      </c>
      <c r="F660" s="130"/>
      <c r="G660" s="90">
        <v>1.08</v>
      </c>
    </row>
    <row r="661" spans="1:9" s="91" customFormat="1" ht="86.25" customHeight="1" x14ac:dyDescent="0.7">
      <c r="A661" s="110" t="s">
        <v>449</v>
      </c>
      <c r="B661" s="88" t="s">
        <v>702</v>
      </c>
      <c r="C661" s="88" t="s">
        <v>701</v>
      </c>
      <c r="D661" s="88" t="s">
        <v>11</v>
      </c>
      <c r="E661" s="130">
        <v>46049</v>
      </c>
      <c r="F661" s="130"/>
      <c r="G661" s="90">
        <v>0.37</v>
      </c>
    </row>
    <row r="662" spans="1:9" ht="86.25" customHeight="1" x14ac:dyDescent="0.7">
      <c r="A662" s="117"/>
      <c r="B662" s="98"/>
      <c r="C662" s="99"/>
      <c r="D662" s="98" t="s">
        <v>77</v>
      </c>
      <c r="E662" s="124"/>
      <c r="F662" s="149"/>
      <c r="G662" s="101">
        <f>SUM(G625:G661)</f>
        <v>19.747999999999994</v>
      </c>
      <c r="I662" s="92">
        <f>SUM(G625:G661)</f>
        <v>19.747999999999994</v>
      </c>
    </row>
    <row r="663" spans="1:9" ht="86.25" customHeight="1" x14ac:dyDescent="0.7">
      <c r="A663" s="117"/>
      <c r="B663" s="98"/>
      <c r="C663" s="99"/>
      <c r="D663" s="98" t="s">
        <v>78</v>
      </c>
      <c r="E663" s="124"/>
      <c r="F663" s="124"/>
      <c r="G663" s="125"/>
    </row>
    <row r="664" spans="1:9" ht="86.25" customHeight="1" x14ac:dyDescent="0.7">
      <c r="A664" s="117"/>
      <c r="B664" s="98"/>
      <c r="C664" s="99"/>
      <c r="D664" s="126" t="s">
        <v>79</v>
      </c>
      <c r="E664" s="124"/>
      <c r="F664" s="150"/>
      <c r="G664" s="127"/>
      <c r="I664" s="115"/>
    </row>
    <row r="665" spans="1:9" s="9" customFormat="1" ht="28.2" x14ac:dyDescent="0.45">
      <c r="A665" s="75" t="s">
        <v>0</v>
      </c>
      <c r="B665" s="103"/>
      <c r="C665" s="103"/>
      <c r="D665" s="103"/>
      <c r="E665" s="104"/>
      <c r="F665" s="104"/>
      <c r="G665" s="105"/>
    </row>
    <row r="666" spans="1:9" s="9" customFormat="1" ht="23.4" x14ac:dyDescent="0.45">
      <c r="A666" s="1"/>
      <c r="B666" s="2"/>
      <c r="C666" s="2"/>
      <c r="D666" s="2"/>
      <c r="E666" s="63"/>
      <c r="F666" s="63"/>
      <c r="G666" s="3"/>
      <c r="I666" s="19"/>
    </row>
    <row r="667" spans="1:9" ht="82.5" customHeight="1" x14ac:dyDescent="0.4">
      <c r="A667" s="151" t="s">
        <v>1</v>
      </c>
      <c r="B667" s="152" t="s">
        <v>2</v>
      </c>
      <c r="C667" s="152" t="s">
        <v>3</v>
      </c>
      <c r="D667" s="152" t="s">
        <v>80</v>
      </c>
      <c r="E667" s="151" t="s">
        <v>5</v>
      </c>
      <c r="F667" s="151" t="s">
        <v>6</v>
      </c>
      <c r="G667" s="153" t="s">
        <v>7</v>
      </c>
    </row>
    <row r="668" spans="1:9" s="91" customFormat="1" ht="95.25" customHeight="1" x14ac:dyDescent="0.7">
      <c r="A668" s="110" t="s">
        <v>449</v>
      </c>
      <c r="B668" s="88" t="s">
        <v>703</v>
      </c>
      <c r="C668" s="88" t="s">
        <v>48</v>
      </c>
      <c r="D668" s="88" t="s">
        <v>24</v>
      </c>
      <c r="E668" s="130">
        <v>46051</v>
      </c>
      <c r="F668" s="130"/>
      <c r="G668" s="90">
        <v>0.56999999999999995</v>
      </c>
    </row>
    <row r="669" spans="1:9" s="91" customFormat="1" ht="95.25" customHeight="1" x14ac:dyDescent="0.7">
      <c r="A669" s="110" t="s">
        <v>449</v>
      </c>
      <c r="B669" s="88" t="s">
        <v>704</v>
      </c>
      <c r="C669" s="88" t="s">
        <v>703</v>
      </c>
      <c r="D669" s="88" t="s">
        <v>703</v>
      </c>
      <c r="E669" s="130">
        <v>46051</v>
      </c>
      <c r="F669" s="130"/>
      <c r="G669" s="90">
        <v>0.3</v>
      </c>
    </row>
    <row r="670" spans="1:9" s="91" customFormat="1" ht="95.25" customHeight="1" x14ac:dyDescent="0.7">
      <c r="A670" s="110" t="s">
        <v>449</v>
      </c>
      <c r="B670" s="88" t="s">
        <v>705</v>
      </c>
      <c r="C670" s="88" t="s">
        <v>700</v>
      </c>
      <c r="D670" s="88" t="s">
        <v>696</v>
      </c>
      <c r="E670" s="130">
        <v>46051</v>
      </c>
      <c r="F670" s="130"/>
      <c r="G670" s="90">
        <v>0.93</v>
      </c>
    </row>
    <row r="671" spans="1:9" s="91" customFormat="1" ht="95.25" customHeight="1" x14ac:dyDescent="0.7">
      <c r="A671" s="110" t="s">
        <v>449</v>
      </c>
      <c r="B671" s="88" t="s">
        <v>706</v>
      </c>
      <c r="C671" s="88" t="s">
        <v>707</v>
      </c>
      <c r="D671" s="88" t="s">
        <v>11</v>
      </c>
      <c r="E671" s="130">
        <v>46051</v>
      </c>
      <c r="F671" s="130"/>
      <c r="G671" s="90">
        <v>0.45</v>
      </c>
    </row>
    <row r="672" spans="1:9" s="91" customFormat="1" ht="95.25" customHeight="1" x14ac:dyDescent="0.7">
      <c r="A672" s="110" t="s">
        <v>449</v>
      </c>
      <c r="B672" s="88" t="s">
        <v>708</v>
      </c>
      <c r="C672" s="88" t="s">
        <v>709</v>
      </c>
      <c r="D672" s="88" t="s">
        <v>11</v>
      </c>
      <c r="E672" s="130">
        <v>46051</v>
      </c>
      <c r="F672" s="130"/>
      <c r="G672" s="90">
        <v>0.3</v>
      </c>
    </row>
    <row r="673" spans="1:9" s="91" customFormat="1" ht="95.25" customHeight="1" x14ac:dyDescent="0.7">
      <c r="A673" s="110" t="s">
        <v>8</v>
      </c>
      <c r="B673" s="88" t="s">
        <v>710</v>
      </c>
      <c r="C673" s="88" t="s">
        <v>711</v>
      </c>
      <c r="D673" s="88" t="s">
        <v>712</v>
      </c>
      <c r="E673" s="130">
        <v>46051</v>
      </c>
      <c r="F673" s="130"/>
      <c r="G673" s="90">
        <v>0.22</v>
      </c>
    </row>
    <row r="674" spans="1:9" s="91" customFormat="1" ht="95.25" customHeight="1" x14ac:dyDescent="0.7">
      <c r="A674" s="110" t="s">
        <v>8</v>
      </c>
      <c r="B674" s="88" t="s">
        <v>712</v>
      </c>
      <c r="C674" s="88" t="s">
        <v>710</v>
      </c>
      <c r="D674" s="88" t="s">
        <v>713</v>
      </c>
      <c r="E674" s="130">
        <v>46051</v>
      </c>
      <c r="F674" s="130"/>
      <c r="G674" s="90">
        <v>0.46</v>
      </c>
      <c r="I674" s="92"/>
    </row>
    <row r="675" spans="1:9" ht="95.25" customHeight="1" x14ac:dyDescent="0.6">
      <c r="A675" s="110"/>
      <c r="B675" s="167" t="s">
        <v>714</v>
      </c>
      <c r="C675" s="98" t="s">
        <v>715</v>
      </c>
      <c r="D675" s="123" t="s">
        <v>716</v>
      </c>
      <c r="E675" s="130">
        <v>46051</v>
      </c>
      <c r="F675" s="139"/>
      <c r="G675" s="90">
        <v>0.68</v>
      </c>
    </row>
    <row r="676" spans="1:9" ht="95.25" customHeight="1" x14ac:dyDescent="0.6">
      <c r="A676" s="110"/>
      <c r="B676" s="167" t="s">
        <v>717</v>
      </c>
      <c r="C676" s="98" t="s">
        <v>718</v>
      </c>
      <c r="D676" s="123" t="s">
        <v>11</v>
      </c>
      <c r="E676" s="130">
        <v>46051</v>
      </c>
      <c r="F676" s="139"/>
      <c r="G676" s="90">
        <v>0.78</v>
      </c>
    </row>
    <row r="677" spans="1:9" ht="95.25" customHeight="1" x14ac:dyDescent="0.6">
      <c r="A677" s="110"/>
      <c r="B677" s="167" t="s">
        <v>719</v>
      </c>
      <c r="C677" s="98" t="s">
        <v>716</v>
      </c>
      <c r="D677" s="123" t="s">
        <v>716</v>
      </c>
      <c r="E677" s="130">
        <v>46051</v>
      </c>
      <c r="F677" s="139"/>
      <c r="G677" s="90">
        <v>0.06</v>
      </c>
    </row>
    <row r="678" spans="1:9" ht="95.25" customHeight="1" x14ac:dyDescent="0.6">
      <c r="A678" s="110"/>
      <c r="B678" s="167" t="s">
        <v>720</v>
      </c>
      <c r="C678" s="98" t="s">
        <v>718</v>
      </c>
      <c r="D678" s="123" t="s">
        <v>718</v>
      </c>
      <c r="E678" s="130">
        <v>46051</v>
      </c>
      <c r="F678" s="139"/>
      <c r="G678" s="90">
        <v>7.0000000000000007E-2</v>
      </c>
    </row>
    <row r="679" spans="1:9" ht="95.25" customHeight="1" x14ac:dyDescent="0.6">
      <c r="A679" s="110"/>
      <c r="B679" s="167" t="s">
        <v>721</v>
      </c>
      <c r="C679" s="98" t="s">
        <v>718</v>
      </c>
      <c r="D679" s="123" t="s">
        <v>718</v>
      </c>
      <c r="E679" s="130">
        <v>46051</v>
      </c>
      <c r="F679" s="139"/>
      <c r="G679" s="90">
        <v>0.11</v>
      </c>
    </row>
    <row r="680" spans="1:9" ht="95.25" customHeight="1" x14ac:dyDescent="0.6">
      <c r="A680" s="110"/>
      <c r="B680" s="167" t="s">
        <v>722</v>
      </c>
      <c r="C680" s="98" t="s">
        <v>716</v>
      </c>
      <c r="D680" s="123" t="s">
        <v>716</v>
      </c>
      <c r="E680" s="130">
        <v>46051</v>
      </c>
      <c r="F680" s="139"/>
      <c r="G680" s="90">
        <v>7.0000000000000007E-2</v>
      </c>
    </row>
    <row r="681" spans="1:9" ht="95.25" customHeight="1" x14ac:dyDescent="0.6">
      <c r="A681" s="110" t="s">
        <v>449</v>
      </c>
      <c r="B681" s="98" t="s">
        <v>723</v>
      </c>
      <c r="C681" s="98" t="s">
        <v>662</v>
      </c>
      <c r="D681" s="98" t="s">
        <v>724</v>
      </c>
      <c r="E681" s="130">
        <v>46051</v>
      </c>
      <c r="F681" s="130"/>
      <c r="G681" s="112">
        <v>0.498</v>
      </c>
    </row>
    <row r="682" spans="1:9" ht="95.25" customHeight="1" x14ac:dyDescent="0.6">
      <c r="A682" s="110" t="s">
        <v>449</v>
      </c>
      <c r="B682" s="98" t="s">
        <v>724</v>
      </c>
      <c r="C682" s="98" t="s">
        <v>725</v>
      </c>
      <c r="D682" s="98" t="s">
        <v>662</v>
      </c>
      <c r="E682" s="130">
        <v>46051</v>
      </c>
      <c r="F682" s="130"/>
      <c r="G682" s="112">
        <v>0.33600000000000002</v>
      </c>
    </row>
    <row r="683" spans="1:9" ht="95.25" customHeight="1" x14ac:dyDescent="0.6">
      <c r="A683" s="110" t="s">
        <v>449</v>
      </c>
      <c r="B683" s="98" t="s">
        <v>725</v>
      </c>
      <c r="C683" s="98" t="s">
        <v>662</v>
      </c>
      <c r="D683" s="98" t="s">
        <v>726</v>
      </c>
      <c r="E683" s="130">
        <v>46051</v>
      </c>
      <c r="F683" s="130"/>
      <c r="G683" s="112">
        <v>0.94299999999999995</v>
      </c>
    </row>
    <row r="684" spans="1:9" ht="95.25" customHeight="1" x14ac:dyDescent="0.6">
      <c r="A684" s="110" t="s">
        <v>449</v>
      </c>
      <c r="B684" s="98" t="s">
        <v>662</v>
      </c>
      <c r="C684" s="98" t="s">
        <v>727</v>
      </c>
      <c r="D684" s="98" t="s">
        <v>728</v>
      </c>
      <c r="E684" s="130">
        <v>46051</v>
      </c>
      <c r="F684" s="130"/>
      <c r="G684" s="112">
        <v>1.32</v>
      </c>
    </row>
    <row r="685" spans="1:9" s="131" customFormat="1" ht="95.25" customHeight="1" x14ac:dyDescent="0.6">
      <c r="A685" s="134" t="s">
        <v>449</v>
      </c>
      <c r="B685" s="98" t="s">
        <v>729</v>
      </c>
      <c r="C685" s="98" t="s">
        <v>730</v>
      </c>
      <c r="D685" s="98" t="s">
        <v>11</v>
      </c>
      <c r="E685" s="130">
        <v>46051</v>
      </c>
      <c r="F685" s="130"/>
      <c r="G685" s="112">
        <v>1.08</v>
      </c>
    </row>
    <row r="686" spans="1:9" ht="95.25" customHeight="1" x14ac:dyDescent="0.6">
      <c r="A686" s="110" t="s">
        <v>449</v>
      </c>
      <c r="B686" s="98" t="s">
        <v>731</v>
      </c>
      <c r="C686" s="98" t="s">
        <v>662</v>
      </c>
      <c r="D686" s="98" t="s">
        <v>732</v>
      </c>
      <c r="E686" s="130">
        <v>46051</v>
      </c>
      <c r="F686" s="130"/>
      <c r="G686" s="112">
        <v>0.14099999999999999</v>
      </c>
    </row>
    <row r="687" spans="1:9" ht="95.25" customHeight="1" x14ac:dyDescent="0.6">
      <c r="A687" s="110"/>
      <c r="B687" s="98" t="s">
        <v>733</v>
      </c>
      <c r="C687" s="98" t="s">
        <v>731</v>
      </c>
      <c r="D687" s="98" t="s">
        <v>11</v>
      </c>
      <c r="E687" s="130">
        <v>46051</v>
      </c>
      <c r="F687" s="130"/>
      <c r="G687" s="112">
        <v>0.08</v>
      </c>
    </row>
    <row r="688" spans="1:9" ht="95.25" customHeight="1" x14ac:dyDescent="0.6">
      <c r="A688" s="110" t="s">
        <v>449</v>
      </c>
      <c r="B688" s="98" t="s">
        <v>670</v>
      </c>
      <c r="C688" s="98" t="s">
        <v>727</v>
      </c>
      <c r="D688" s="98" t="s">
        <v>734</v>
      </c>
      <c r="E688" s="130">
        <v>46051</v>
      </c>
      <c r="F688" s="130"/>
      <c r="G688" s="112">
        <v>0.92400000000000004</v>
      </c>
    </row>
    <row r="689" spans="1:9" ht="95.25" customHeight="1" x14ac:dyDescent="0.6">
      <c r="A689" s="110" t="s">
        <v>449</v>
      </c>
      <c r="B689" s="98" t="s">
        <v>734</v>
      </c>
      <c r="C689" s="98" t="s">
        <v>670</v>
      </c>
      <c r="D689" s="98" t="s">
        <v>735</v>
      </c>
      <c r="E689" s="130">
        <v>46051</v>
      </c>
      <c r="F689" s="130"/>
      <c r="G689" s="112">
        <v>0.66500000000000004</v>
      </c>
    </row>
    <row r="690" spans="1:9" ht="95.25" customHeight="1" x14ac:dyDescent="0.6">
      <c r="A690" s="110" t="s">
        <v>449</v>
      </c>
      <c r="B690" s="98" t="s">
        <v>736</v>
      </c>
      <c r="C690" s="98" t="s">
        <v>734</v>
      </c>
      <c r="D690" s="98" t="s">
        <v>732</v>
      </c>
      <c r="E690" s="130">
        <v>46051</v>
      </c>
      <c r="F690" s="130"/>
      <c r="G690" s="112">
        <v>2.181</v>
      </c>
    </row>
    <row r="691" spans="1:9" ht="95.25" customHeight="1" x14ac:dyDescent="0.6">
      <c r="A691" s="110" t="s">
        <v>449</v>
      </c>
      <c r="B691" s="98" t="s">
        <v>735</v>
      </c>
      <c r="C691" s="98" t="s">
        <v>734</v>
      </c>
      <c r="D691" s="98" t="s">
        <v>737</v>
      </c>
      <c r="E691" s="130">
        <v>46051</v>
      </c>
      <c r="F691" s="130"/>
      <c r="G691" s="112">
        <v>0.42799999999999999</v>
      </c>
    </row>
    <row r="692" spans="1:9" ht="95.25" customHeight="1" x14ac:dyDescent="0.6">
      <c r="A692" s="110" t="s">
        <v>449</v>
      </c>
      <c r="B692" s="98" t="s">
        <v>737</v>
      </c>
      <c r="C692" s="98" t="s">
        <v>735</v>
      </c>
      <c r="D692" s="98" t="s">
        <v>662</v>
      </c>
      <c r="E692" s="130">
        <v>46051</v>
      </c>
      <c r="F692" s="130"/>
      <c r="G692" s="112">
        <v>0.20499999999999999</v>
      </c>
    </row>
    <row r="693" spans="1:9" ht="95.25" customHeight="1" x14ac:dyDescent="0.6">
      <c r="A693" s="110" t="s">
        <v>449</v>
      </c>
      <c r="B693" s="98" t="s">
        <v>738</v>
      </c>
      <c r="C693" s="98" t="s">
        <v>662</v>
      </c>
      <c r="D693" s="98" t="s">
        <v>739</v>
      </c>
      <c r="E693" s="130">
        <v>46051</v>
      </c>
      <c r="F693" s="130"/>
      <c r="G693" s="112">
        <v>0.54700000000000004</v>
      </c>
    </row>
    <row r="694" spans="1:9" ht="95.25" customHeight="1" x14ac:dyDescent="0.6">
      <c r="A694" s="110" t="s">
        <v>449</v>
      </c>
      <c r="B694" s="98" t="s">
        <v>740</v>
      </c>
      <c r="C694" s="98" t="s">
        <v>738</v>
      </c>
      <c r="D694" s="98" t="s">
        <v>679</v>
      </c>
      <c r="E694" s="130">
        <v>46051</v>
      </c>
      <c r="F694" s="130"/>
      <c r="G694" s="112">
        <v>0.19700000000000001</v>
      </c>
    </row>
    <row r="695" spans="1:9" ht="95.25" customHeight="1" x14ac:dyDescent="0.6">
      <c r="A695" s="110" t="s">
        <v>449</v>
      </c>
      <c r="B695" s="98" t="s">
        <v>679</v>
      </c>
      <c r="C695" s="98" t="s">
        <v>662</v>
      </c>
      <c r="D695" s="98" t="s">
        <v>725</v>
      </c>
      <c r="E695" s="130">
        <v>46051</v>
      </c>
      <c r="F695" s="130"/>
      <c r="G695" s="112">
        <v>0.72099999999999997</v>
      </c>
    </row>
    <row r="696" spans="1:9" ht="95.25" customHeight="1" x14ac:dyDescent="0.6">
      <c r="A696" s="110" t="s">
        <v>449</v>
      </c>
      <c r="B696" s="98" t="s">
        <v>741</v>
      </c>
      <c r="C696" s="98" t="s">
        <v>734</v>
      </c>
      <c r="D696" s="98" t="s">
        <v>742</v>
      </c>
      <c r="E696" s="130">
        <v>46051</v>
      </c>
      <c r="F696" s="130"/>
      <c r="G696" s="112">
        <v>0.42</v>
      </c>
    </row>
    <row r="697" spans="1:9" ht="95.25" customHeight="1" x14ac:dyDescent="0.6">
      <c r="A697" s="110" t="s">
        <v>449</v>
      </c>
      <c r="B697" s="98" t="s">
        <v>743</v>
      </c>
      <c r="C697" s="98" t="s">
        <v>736</v>
      </c>
      <c r="D697" s="98" t="s">
        <v>741</v>
      </c>
      <c r="E697" s="130">
        <v>46051</v>
      </c>
      <c r="F697" s="130"/>
      <c r="G697" s="112">
        <v>0.18</v>
      </c>
    </row>
    <row r="698" spans="1:9" ht="95.25" customHeight="1" x14ac:dyDescent="0.6">
      <c r="A698" s="110" t="s">
        <v>449</v>
      </c>
      <c r="B698" s="98" t="s">
        <v>662</v>
      </c>
      <c r="C698" s="98" t="s">
        <v>744</v>
      </c>
      <c r="D698" s="98" t="s">
        <v>730</v>
      </c>
      <c r="E698" s="130">
        <v>46051</v>
      </c>
      <c r="F698" s="130"/>
      <c r="G698" s="112">
        <v>0.26</v>
      </c>
    </row>
    <row r="699" spans="1:9" ht="95.25" customHeight="1" x14ac:dyDescent="0.6">
      <c r="A699" s="110" t="s">
        <v>449</v>
      </c>
      <c r="B699" s="98" t="s">
        <v>745</v>
      </c>
      <c r="C699" s="98" t="s">
        <v>19</v>
      </c>
      <c r="D699" s="98" t="s">
        <v>19</v>
      </c>
      <c r="E699" s="130">
        <v>46051</v>
      </c>
      <c r="F699" s="130"/>
      <c r="G699" s="112">
        <v>0.47299999999999998</v>
      </c>
    </row>
    <row r="700" spans="1:9" ht="95.25" customHeight="1" x14ac:dyDescent="0.6">
      <c r="A700" s="110" t="s">
        <v>449</v>
      </c>
      <c r="B700" s="98" t="s">
        <v>746</v>
      </c>
      <c r="C700" s="98" t="s">
        <v>745</v>
      </c>
      <c r="D700" s="98" t="s">
        <v>745</v>
      </c>
      <c r="E700" s="130">
        <v>46051</v>
      </c>
      <c r="F700" s="130"/>
      <c r="G700" s="112">
        <v>0.14699999999999999</v>
      </c>
    </row>
    <row r="701" spans="1:9" ht="95.25" customHeight="1" x14ac:dyDescent="0.6">
      <c r="A701" s="110" t="s">
        <v>449</v>
      </c>
      <c r="B701" s="98" t="s">
        <v>747</v>
      </c>
      <c r="C701" s="98" t="s">
        <v>745</v>
      </c>
      <c r="D701" s="98" t="s">
        <v>732</v>
      </c>
      <c r="E701" s="130">
        <v>46051</v>
      </c>
      <c r="F701" s="130"/>
      <c r="G701" s="112">
        <v>7.0000000000000007E-2</v>
      </c>
    </row>
    <row r="702" spans="1:9" ht="95.25" customHeight="1" x14ac:dyDescent="0.6">
      <c r="A702" s="110" t="s">
        <v>449</v>
      </c>
      <c r="B702" s="98" t="s">
        <v>748</v>
      </c>
      <c r="C702" s="98" t="s">
        <v>747</v>
      </c>
      <c r="D702" s="98" t="s">
        <v>745</v>
      </c>
      <c r="E702" s="130">
        <v>46051</v>
      </c>
      <c r="F702" s="130"/>
      <c r="G702" s="112">
        <v>0.224</v>
      </c>
    </row>
    <row r="703" spans="1:9" ht="95.25" customHeight="1" x14ac:dyDescent="0.6">
      <c r="A703" s="110" t="s">
        <v>623</v>
      </c>
      <c r="B703" s="98" t="s">
        <v>749</v>
      </c>
      <c r="C703" s="98" t="s">
        <v>750</v>
      </c>
      <c r="D703" s="98" t="s">
        <v>751</v>
      </c>
      <c r="E703" s="130">
        <v>46051</v>
      </c>
      <c r="F703" s="130"/>
      <c r="G703" s="112">
        <v>0.73199999999999998</v>
      </c>
    </row>
    <row r="704" spans="1:9" ht="95.25" customHeight="1" x14ac:dyDescent="0.7">
      <c r="A704" s="117"/>
      <c r="B704" s="98"/>
      <c r="C704" s="99"/>
      <c r="D704" s="98" t="s">
        <v>77</v>
      </c>
      <c r="E704" s="124"/>
      <c r="F704" s="149"/>
      <c r="G704" s="101">
        <f>SUM(G668:G703)</f>
        <v>17.772000000000002</v>
      </c>
      <c r="I704" s="92">
        <f>SUM(G668:G703)</f>
        <v>17.772000000000002</v>
      </c>
    </row>
    <row r="705" spans="1:9" ht="95.25" customHeight="1" x14ac:dyDescent="0.7">
      <c r="A705" s="117"/>
      <c r="B705" s="98"/>
      <c r="C705" s="99"/>
      <c r="D705" s="98" t="s">
        <v>78</v>
      </c>
      <c r="E705" s="124"/>
      <c r="F705" s="124"/>
      <c r="G705" s="125"/>
    </row>
    <row r="706" spans="1:9" ht="95.25" customHeight="1" x14ac:dyDescent="0.7">
      <c r="A706" s="117"/>
      <c r="B706" s="98"/>
      <c r="C706" s="99"/>
      <c r="D706" s="126" t="s">
        <v>79</v>
      </c>
      <c r="E706" s="124"/>
      <c r="F706" s="150"/>
      <c r="G706" s="127"/>
      <c r="I706" s="129"/>
    </row>
    <row r="707" spans="1:9" s="9" customFormat="1" ht="35.4" x14ac:dyDescent="0.6">
      <c r="A707" s="75" t="s">
        <v>0</v>
      </c>
      <c r="B707" s="103"/>
      <c r="C707" s="103"/>
      <c r="D707" s="103"/>
      <c r="E707" s="130"/>
      <c r="F707" s="148"/>
      <c r="G707" s="105"/>
    </row>
    <row r="708" spans="1:9" s="9" customFormat="1" ht="35.4" x14ac:dyDescent="0.6">
      <c r="A708" s="1"/>
      <c r="B708" s="2"/>
      <c r="C708" s="2"/>
      <c r="D708" s="2"/>
      <c r="E708" s="130"/>
      <c r="F708" s="148"/>
      <c r="G708" s="3"/>
      <c r="I708" s="19"/>
    </row>
    <row r="709" spans="1:9" ht="56.4" x14ac:dyDescent="0.4">
      <c r="A709" s="151" t="s">
        <v>1</v>
      </c>
      <c r="B709" s="152" t="s">
        <v>2</v>
      </c>
      <c r="C709" s="152" t="s">
        <v>3</v>
      </c>
      <c r="D709" s="152" t="s">
        <v>80</v>
      </c>
      <c r="E709" s="151" t="s">
        <v>5</v>
      </c>
      <c r="F709" s="151" t="s">
        <v>6</v>
      </c>
      <c r="G709" s="153" t="s">
        <v>7</v>
      </c>
    </row>
    <row r="710" spans="1:9" ht="72.75" customHeight="1" x14ac:dyDescent="0.6">
      <c r="A710" s="110" t="s">
        <v>623</v>
      </c>
      <c r="B710" s="98" t="s">
        <v>752</v>
      </c>
      <c r="C710" s="98" t="s">
        <v>749</v>
      </c>
      <c r="D710" s="98" t="s">
        <v>24</v>
      </c>
      <c r="E710" s="130">
        <v>46052</v>
      </c>
      <c r="F710" s="130"/>
      <c r="G710" s="112">
        <v>0.60799999999999998</v>
      </c>
    </row>
    <row r="711" spans="1:9" ht="72.75" customHeight="1" x14ac:dyDescent="0.6">
      <c r="A711" s="110" t="s">
        <v>623</v>
      </c>
      <c r="B711" s="98" t="s">
        <v>753</v>
      </c>
      <c r="C711" s="98" t="s">
        <v>727</v>
      </c>
      <c r="D711" s="98" t="s">
        <v>749</v>
      </c>
      <c r="E711" s="130">
        <v>46052</v>
      </c>
      <c r="F711" s="130"/>
      <c r="G711" s="122">
        <v>0.67800000000000005</v>
      </c>
    </row>
    <row r="712" spans="1:9" ht="72.75" customHeight="1" x14ac:dyDescent="0.6">
      <c r="A712" s="110" t="s">
        <v>623</v>
      </c>
      <c r="B712" s="98" t="s">
        <v>754</v>
      </c>
      <c r="C712" s="98" t="s">
        <v>753</v>
      </c>
      <c r="D712" s="98" t="s">
        <v>755</v>
      </c>
      <c r="E712" s="130">
        <v>46052</v>
      </c>
      <c r="F712" s="130"/>
      <c r="G712" s="136">
        <v>0.38</v>
      </c>
    </row>
    <row r="713" spans="1:9" ht="72.75" customHeight="1" x14ac:dyDescent="0.6">
      <c r="A713" s="110" t="s">
        <v>22</v>
      </c>
      <c r="B713" s="98" t="s">
        <v>756</v>
      </c>
      <c r="C713" s="98" t="s">
        <v>757</v>
      </c>
      <c r="D713" s="98" t="s">
        <v>727</v>
      </c>
      <c r="E713" s="130">
        <v>46052</v>
      </c>
      <c r="F713" s="130"/>
      <c r="G713" s="112">
        <v>0.50700000000000001</v>
      </c>
    </row>
    <row r="714" spans="1:9" ht="72.75" customHeight="1" x14ac:dyDescent="0.6">
      <c r="A714" s="110" t="s">
        <v>22</v>
      </c>
      <c r="B714" s="98" t="s">
        <v>758</v>
      </c>
      <c r="C714" s="98" t="s">
        <v>759</v>
      </c>
      <c r="D714" s="98" t="s">
        <v>732</v>
      </c>
      <c r="E714" s="130">
        <v>46052</v>
      </c>
      <c r="F714" s="130"/>
      <c r="G714" s="112">
        <v>9.2999999999999999E-2</v>
      </c>
    </row>
    <row r="715" spans="1:9" ht="72.75" customHeight="1" x14ac:dyDescent="0.6">
      <c r="A715" s="110"/>
      <c r="B715" s="98" t="s">
        <v>760</v>
      </c>
      <c r="C715" s="98" t="s">
        <v>761</v>
      </c>
      <c r="D715" s="98" t="s">
        <v>761</v>
      </c>
      <c r="E715" s="130">
        <v>46052</v>
      </c>
      <c r="F715" s="130"/>
      <c r="G715" s="112">
        <v>7.0000000000000007E-2</v>
      </c>
    </row>
    <row r="716" spans="1:9" ht="72.75" customHeight="1" x14ac:dyDescent="0.6">
      <c r="A716" s="110"/>
      <c r="B716" s="98" t="s">
        <v>762</v>
      </c>
      <c r="C716" s="98" t="s">
        <v>761</v>
      </c>
      <c r="D716" s="98" t="s">
        <v>11</v>
      </c>
      <c r="E716" s="130">
        <v>46052</v>
      </c>
      <c r="F716" s="130"/>
      <c r="G716" s="112">
        <v>0.92</v>
      </c>
    </row>
    <row r="717" spans="1:9" ht="72.75" customHeight="1" x14ac:dyDescent="0.6">
      <c r="A717" s="110"/>
      <c r="B717" s="98" t="s">
        <v>763</v>
      </c>
      <c r="C717" s="98" t="s">
        <v>762</v>
      </c>
      <c r="D717" s="98" t="s">
        <v>11</v>
      </c>
      <c r="E717" s="130">
        <v>46052</v>
      </c>
      <c r="F717" s="130"/>
      <c r="G717" s="112">
        <v>0.18</v>
      </c>
    </row>
    <row r="718" spans="1:9" ht="72.75" customHeight="1" x14ac:dyDescent="0.6">
      <c r="A718" s="110"/>
      <c r="B718" s="98" t="s">
        <v>764</v>
      </c>
      <c r="C718" s="98" t="s">
        <v>765</v>
      </c>
      <c r="D718" s="98" t="s">
        <v>11</v>
      </c>
      <c r="E718" s="130">
        <v>46052</v>
      </c>
      <c r="F718" s="130"/>
      <c r="G718" s="112">
        <v>0.12</v>
      </c>
    </row>
    <row r="719" spans="1:9" ht="72.75" customHeight="1" x14ac:dyDescent="0.6">
      <c r="A719" s="110"/>
      <c r="B719" s="98" t="s">
        <v>765</v>
      </c>
      <c r="C719" s="98" t="s">
        <v>761</v>
      </c>
      <c r="D719" s="98" t="s">
        <v>762</v>
      </c>
      <c r="E719" s="130">
        <v>46052</v>
      </c>
      <c r="F719" s="130"/>
      <c r="G719" s="112">
        <v>0.28000000000000003</v>
      </c>
    </row>
    <row r="720" spans="1:9" ht="72.75" customHeight="1" x14ac:dyDescent="0.6">
      <c r="A720" s="110"/>
      <c r="B720" s="167" t="s">
        <v>766</v>
      </c>
      <c r="C720" s="98" t="s">
        <v>767</v>
      </c>
      <c r="D720" s="98" t="s">
        <v>768</v>
      </c>
      <c r="E720" s="130">
        <v>46052</v>
      </c>
      <c r="F720" s="139"/>
      <c r="G720" s="168">
        <v>0.9</v>
      </c>
    </row>
    <row r="721" spans="1:7" ht="72.75" customHeight="1" x14ac:dyDescent="0.6">
      <c r="A721" s="110"/>
      <c r="B721" s="167" t="s">
        <v>769</v>
      </c>
      <c r="C721" s="98" t="s">
        <v>767</v>
      </c>
      <c r="D721" s="98" t="s">
        <v>482</v>
      </c>
      <c r="E721" s="130">
        <v>46052</v>
      </c>
      <c r="F721" s="139"/>
      <c r="G721" s="168">
        <v>1.06</v>
      </c>
    </row>
    <row r="722" spans="1:7" ht="72.75" customHeight="1" x14ac:dyDescent="0.6">
      <c r="A722" s="110" t="s">
        <v>66</v>
      </c>
      <c r="B722" s="98" t="s">
        <v>770</v>
      </c>
      <c r="C722" s="98" t="s">
        <v>727</v>
      </c>
      <c r="D722" s="98" t="s">
        <v>771</v>
      </c>
      <c r="E722" s="130">
        <v>46052</v>
      </c>
      <c r="F722" s="130"/>
      <c r="G722" s="112">
        <v>0.78</v>
      </c>
    </row>
    <row r="723" spans="1:7" ht="72.75" customHeight="1" x14ac:dyDescent="0.6">
      <c r="A723" s="110" t="s">
        <v>22</v>
      </c>
      <c r="B723" s="98" t="s">
        <v>772</v>
      </c>
      <c r="C723" s="98" t="s">
        <v>770</v>
      </c>
      <c r="D723" s="98" t="s">
        <v>773</v>
      </c>
      <c r="E723" s="130">
        <v>46052</v>
      </c>
      <c r="F723" s="130"/>
      <c r="G723" s="112">
        <v>0.36099999999999999</v>
      </c>
    </row>
    <row r="724" spans="1:7" ht="72.75" customHeight="1" x14ac:dyDescent="0.6">
      <c r="A724" s="110" t="s">
        <v>22</v>
      </c>
      <c r="B724" s="98" t="s">
        <v>774</v>
      </c>
      <c r="C724" s="98" t="s">
        <v>770</v>
      </c>
      <c r="D724" s="98" t="s">
        <v>772</v>
      </c>
      <c r="E724" s="130">
        <v>46052</v>
      </c>
      <c r="F724" s="130"/>
      <c r="G724" s="112">
        <v>0.14000000000000001</v>
      </c>
    </row>
    <row r="725" spans="1:7" ht="72.75" customHeight="1" x14ac:dyDescent="0.6">
      <c r="A725" s="110" t="s">
        <v>66</v>
      </c>
      <c r="B725" s="98" t="s">
        <v>775</v>
      </c>
      <c r="C725" s="98" t="s">
        <v>776</v>
      </c>
      <c r="D725" s="98" t="s">
        <v>770</v>
      </c>
      <c r="E725" s="130">
        <v>46052</v>
      </c>
      <c r="F725" s="130"/>
      <c r="G725" s="112">
        <v>0.26</v>
      </c>
    </row>
    <row r="726" spans="1:7" ht="72.75" customHeight="1" x14ac:dyDescent="0.6">
      <c r="A726" s="110" t="s">
        <v>66</v>
      </c>
      <c r="B726" s="98" t="s">
        <v>399</v>
      </c>
      <c r="C726" s="98" t="s">
        <v>770</v>
      </c>
      <c r="D726" s="98" t="s">
        <v>777</v>
      </c>
      <c r="E726" s="130">
        <v>46052</v>
      </c>
      <c r="F726" s="130"/>
      <c r="G726" s="112">
        <v>1.26</v>
      </c>
    </row>
    <row r="727" spans="1:7" ht="72.75" customHeight="1" x14ac:dyDescent="0.6">
      <c r="A727" s="110" t="s">
        <v>22</v>
      </c>
      <c r="B727" s="98" t="s">
        <v>773</v>
      </c>
      <c r="C727" s="98" t="s">
        <v>770</v>
      </c>
      <c r="D727" s="98" t="s">
        <v>727</v>
      </c>
      <c r="E727" s="130">
        <v>46052</v>
      </c>
      <c r="F727" s="130"/>
      <c r="G727" s="112">
        <v>0.192</v>
      </c>
    </row>
    <row r="728" spans="1:7" ht="72.75" customHeight="1" x14ac:dyDescent="0.6">
      <c r="A728" s="110" t="s">
        <v>136</v>
      </c>
      <c r="B728" s="98" t="s">
        <v>778</v>
      </c>
      <c r="C728" s="98" t="s">
        <v>156</v>
      </c>
      <c r="D728" s="123" t="s">
        <v>779</v>
      </c>
      <c r="E728" s="130">
        <v>46052</v>
      </c>
      <c r="F728" s="130"/>
      <c r="G728" s="112">
        <v>0.13</v>
      </c>
    </row>
    <row r="729" spans="1:7" ht="72.75" customHeight="1" x14ac:dyDescent="0.6">
      <c r="A729" s="110" t="s">
        <v>136</v>
      </c>
      <c r="B729" s="98" t="s">
        <v>779</v>
      </c>
      <c r="C729" s="98" t="s">
        <v>156</v>
      </c>
      <c r="D729" s="98"/>
      <c r="E729" s="130">
        <v>46052</v>
      </c>
      <c r="F729" s="130"/>
      <c r="G729" s="112">
        <v>0.24</v>
      </c>
    </row>
    <row r="730" spans="1:7" ht="72.75" customHeight="1" x14ac:dyDescent="0.6">
      <c r="A730" s="110" t="s">
        <v>136</v>
      </c>
      <c r="B730" s="98" t="s">
        <v>780</v>
      </c>
      <c r="C730" s="98" t="s">
        <v>781</v>
      </c>
      <c r="D730" s="98" t="s">
        <v>782</v>
      </c>
      <c r="E730" s="130">
        <v>46052</v>
      </c>
      <c r="F730" s="130"/>
      <c r="G730" s="112">
        <v>0.27</v>
      </c>
    </row>
    <row r="731" spans="1:7" ht="72.75" customHeight="1" x14ac:dyDescent="0.6">
      <c r="A731" s="110" t="s">
        <v>136</v>
      </c>
      <c r="B731" s="98" t="s">
        <v>783</v>
      </c>
      <c r="C731" s="98" t="s">
        <v>781</v>
      </c>
      <c r="D731" s="98" t="s">
        <v>782</v>
      </c>
      <c r="E731" s="130">
        <v>46052</v>
      </c>
      <c r="F731" s="130"/>
      <c r="G731" s="112">
        <v>0.24</v>
      </c>
    </row>
    <row r="732" spans="1:7" ht="72.75" customHeight="1" x14ac:dyDescent="0.6">
      <c r="A732" s="110" t="s">
        <v>136</v>
      </c>
      <c r="B732" s="98" t="s">
        <v>782</v>
      </c>
      <c r="C732" s="98" t="s">
        <v>781</v>
      </c>
      <c r="D732" s="98" t="s">
        <v>781</v>
      </c>
      <c r="E732" s="130">
        <v>46052</v>
      </c>
      <c r="F732" s="130"/>
      <c r="G732" s="112">
        <v>1.4830000000000001</v>
      </c>
    </row>
    <row r="733" spans="1:7" ht="72.75" customHeight="1" x14ac:dyDescent="0.6">
      <c r="A733" s="110" t="s">
        <v>449</v>
      </c>
      <c r="B733" s="98" t="s">
        <v>784</v>
      </c>
      <c r="C733" s="98" t="s">
        <v>782</v>
      </c>
      <c r="D733" s="98" t="s">
        <v>785</v>
      </c>
      <c r="E733" s="130">
        <v>46052</v>
      </c>
      <c r="F733" s="130"/>
      <c r="G733" s="112">
        <v>7.5999999999999998E-2</v>
      </c>
    </row>
    <row r="734" spans="1:7" ht="72.75" customHeight="1" x14ac:dyDescent="0.6">
      <c r="A734" s="110"/>
      <c r="B734" s="167" t="s">
        <v>786</v>
      </c>
      <c r="C734" s="98" t="s">
        <v>787</v>
      </c>
      <c r="D734" s="123" t="s">
        <v>788</v>
      </c>
      <c r="E734" s="130">
        <v>46052</v>
      </c>
      <c r="F734" s="139"/>
      <c r="G734" s="112">
        <v>0.16</v>
      </c>
    </row>
    <row r="735" spans="1:7" ht="72.75" customHeight="1" x14ac:dyDescent="0.6">
      <c r="A735" s="110"/>
      <c r="B735" s="167" t="s">
        <v>789</v>
      </c>
      <c r="C735" s="98" t="s">
        <v>790</v>
      </c>
      <c r="D735" s="123" t="s">
        <v>791</v>
      </c>
      <c r="E735" s="130">
        <v>46052</v>
      </c>
      <c r="F735" s="139"/>
      <c r="G735" s="112">
        <v>0.32</v>
      </c>
    </row>
    <row r="736" spans="1:7" ht="72.75" customHeight="1" x14ac:dyDescent="0.6">
      <c r="A736" s="110"/>
      <c r="B736" s="167" t="s">
        <v>792</v>
      </c>
      <c r="C736" s="98" t="s">
        <v>793</v>
      </c>
      <c r="D736" s="123" t="s">
        <v>791</v>
      </c>
      <c r="E736" s="130">
        <v>46052</v>
      </c>
      <c r="F736" s="139"/>
      <c r="G736" s="112">
        <v>0.26</v>
      </c>
    </row>
    <row r="737" spans="1:9" ht="72.75" customHeight="1" x14ac:dyDescent="0.7">
      <c r="A737" s="117"/>
      <c r="B737" s="98"/>
      <c r="C737" s="99"/>
      <c r="D737" s="98" t="s">
        <v>77</v>
      </c>
      <c r="E737" s="124"/>
      <c r="F737" s="149"/>
      <c r="G737" s="101">
        <f>SUM(G710:G736)</f>
        <v>11.968000000000004</v>
      </c>
      <c r="I737" s="92">
        <f>SUM(G710:G736)</f>
        <v>11.968000000000004</v>
      </c>
    </row>
    <row r="738" spans="1:9" ht="72.75" customHeight="1" x14ac:dyDescent="0.7">
      <c r="A738" s="117"/>
      <c r="B738" s="98"/>
      <c r="C738" s="99"/>
      <c r="D738" s="98" t="s">
        <v>78</v>
      </c>
      <c r="E738" s="124"/>
      <c r="F738" s="124"/>
      <c r="G738" s="125"/>
    </row>
    <row r="739" spans="1:9" ht="72.75" customHeight="1" x14ac:dyDescent="0.7">
      <c r="A739" s="117"/>
      <c r="B739" s="98"/>
      <c r="C739" s="99"/>
      <c r="D739" s="126" t="s">
        <v>79</v>
      </c>
      <c r="E739" s="124"/>
      <c r="F739" s="150"/>
      <c r="G739" s="127"/>
      <c r="I739" s="115"/>
    </row>
    <row r="740" spans="1:9" s="9" customFormat="1" ht="35.4" x14ac:dyDescent="0.6">
      <c r="A740" s="75" t="s">
        <v>0</v>
      </c>
      <c r="B740" s="103"/>
      <c r="C740" s="103"/>
      <c r="D740" s="103"/>
      <c r="E740" s="130"/>
      <c r="F740" s="148"/>
      <c r="G740" s="105"/>
    </row>
    <row r="741" spans="1:9" s="9" customFormat="1" ht="35.4" x14ac:dyDescent="0.6">
      <c r="A741" s="1"/>
      <c r="B741" s="2"/>
      <c r="C741" s="2"/>
      <c r="D741" s="2"/>
      <c r="E741" s="130"/>
      <c r="F741" s="148"/>
      <c r="G741" s="3"/>
      <c r="I741" s="19"/>
    </row>
    <row r="742" spans="1:9" ht="91.5" customHeight="1" x14ac:dyDescent="0.4">
      <c r="A742" s="151" t="s">
        <v>1</v>
      </c>
      <c r="B742" s="152" t="s">
        <v>2</v>
      </c>
      <c r="C742" s="152" t="s">
        <v>3</v>
      </c>
      <c r="D742" s="152" t="s">
        <v>80</v>
      </c>
      <c r="E742" s="151" t="s">
        <v>5</v>
      </c>
      <c r="F742" s="151" t="s">
        <v>6</v>
      </c>
      <c r="G742" s="153" t="s">
        <v>7</v>
      </c>
    </row>
    <row r="743" spans="1:9" ht="74.25" customHeight="1" x14ac:dyDescent="0.6">
      <c r="A743" s="110" t="s">
        <v>449</v>
      </c>
      <c r="B743" s="98" t="s">
        <v>794</v>
      </c>
      <c r="C743" s="98" t="s">
        <v>795</v>
      </c>
      <c r="D743" s="98" t="s">
        <v>796</v>
      </c>
      <c r="E743" s="130">
        <v>46051</v>
      </c>
      <c r="F743" s="130"/>
      <c r="G743" s="112">
        <v>0.56000000000000005</v>
      </c>
    </row>
    <row r="744" spans="1:9" ht="74.25" customHeight="1" x14ac:dyDescent="0.6">
      <c r="A744" s="110" t="s">
        <v>449</v>
      </c>
      <c r="B744" s="98" t="s">
        <v>724</v>
      </c>
      <c r="C744" s="98" t="s">
        <v>725</v>
      </c>
      <c r="D744" s="98" t="s">
        <v>662</v>
      </c>
      <c r="E744" s="130">
        <v>46051</v>
      </c>
      <c r="F744" s="130"/>
      <c r="G744" s="112">
        <v>0.33600000000000002</v>
      </c>
    </row>
    <row r="745" spans="1:9" ht="74.25" customHeight="1" x14ac:dyDescent="0.6">
      <c r="A745" s="110" t="s">
        <v>449</v>
      </c>
      <c r="B745" s="98" t="s">
        <v>725</v>
      </c>
      <c r="C745" s="98" t="s">
        <v>662</v>
      </c>
      <c r="D745" s="98" t="s">
        <v>726</v>
      </c>
      <c r="E745" s="130">
        <v>46051</v>
      </c>
      <c r="F745" s="130"/>
      <c r="G745" s="112">
        <v>0.94299999999999995</v>
      </c>
    </row>
    <row r="746" spans="1:9" ht="74.25" customHeight="1" x14ac:dyDescent="0.6">
      <c r="A746" s="110" t="s">
        <v>449</v>
      </c>
      <c r="B746" s="98" t="s">
        <v>797</v>
      </c>
      <c r="C746" s="98" t="s">
        <v>657</v>
      </c>
      <c r="D746" s="98" t="s">
        <v>739</v>
      </c>
      <c r="E746" s="130">
        <v>46051</v>
      </c>
      <c r="F746" s="130"/>
      <c r="G746" s="112">
        <v>0.16</v>
      </c>
    </row>
    <row r="747" spans="1:9" ht="74.25" customHeight="1" x14ac:dyDescent="0.6">
      <c r="A747" s="110" t="s">
        <v>449</v>
      </c>
      <c r="B747" s="98" t="s">
        <v>739</v>
      </c>
      <c r="C747" s="98" t="s">
        <v>732</v>
      </c>
      <c r="D747" s="98" t="s">
        <v>732</v>
      </c>
      <c r="E747" s="130">
        <v>46051</v>
      </c>
      <c r="F747" s="130"/>
      <c r="G747" s="112">
        <v>1.4</v>
      </c>
    </row>
    <row r="748" spans="1:9" ht="74.25" customHeight="1" x14ac:dyDescent="0.6">
      <c r="A748" s="110" t="s">
        <v>449</v>
      </c>
      <c r="B748" s="98" t="s">
        <v>657</v>
      </c>
      <c r="C748" s="98" t="s">
        <v>662</v>
      </c>
      <c r="D748" s="98" t="s">
        <v>798</v>
      </c>
      <c r="E748" s="130">
        <v>46051</v>
      </c>
      <c r="F748" s="130"/>
      <c r="G748" s="112">
        <v>1.36</v>
      </c>
    </row>
    <row r="749" spans="1:9" ht="74.25" customHeight="1" x14ac:dyDescent="0.6">
      <c r="A749" s="110" t="s">
        <v>8</v>
      </c>
      <c r="B749" s="98" t="s">
        <v>799</v>
      </c>
      <c r="C749" s="98" t="s">
        <v>19</v>
      </c>
      <c r="D749" s="98" t="s">
        <v>282</v>
      </c>
      <c r="E749" s="130">
        <v>46051</v>
      </c>
      <c r="F749" s="130"/>
      <c r="G749" s="112">
        <v>1.08</v>
      </c>
    </row>
    <row r="750" spans="1:9" ht="74.25" customHeight="1" x14ac:dyDescent="0.6">
      <c r="A750" s="110" t="s">
        <v>8</v>
      </c>
      <c r="B750" s="98" t="s">
        <v>800</v>
      </c>
      <c r="C750" s="98" t="s">
        <v>799</v>
      </c>
      <c r="D750" s="98" t="s">
        <v>727</v>
      </c>
      <c r="E750" s="130">
        <v>46051</v>
      </c>
      <c r="F750" s="130"/>
      <c r="G750" s="112">
        <v>0.24199999999999999</v>
      </c>
    </row>
    <row r="751" spans="1:9" ht="74.25" customHeight="1" x14ac:dyDescent="0.6">
      <c r="A751" s="110" t="s">
        <v>22</v>
      </c>
      <c r="B751" s="98" t="s">
        <v>801</v>
      </c>
      <c r="C751" s="98" t="s">
        <v>802</v>
      </c>
      <c r="D751" s="98" t="s">
        <v>803</v>
      </c>
      <c r="E751" s="130">
        <v>46051</v>
      </c>
      <c r="F751" s="130"/>
      <c r="G751" s="112">
        <v>0.86</v>
      </c>
    </row>
    <row r="752" spans="1:9" ht="74.25" customHeight="1" x14ac:dyDescent="0.6">
      <c r="A752" s="110" t="s">
        <v>449</v>
      </c>
      <c r="B752" s="98" t="s">
        <v>804</v>
      </c>
      <c r="C752" s="98" t="s">
        <v>727</v>
      </c>
      <c r="D752" s="98" t="s">
        <v>805</v>
      </c>
      <c r="E752" s="130">
        <v>46051</v>
      </c>
      <c r="F752" s="130"/>
      <c r="G752" s="112">
        <v>0.56599999999999995</v>
      </c>
    </row>
    <row r="753" spans="1:1229" ht="74.25" customHeight="1" x14ac:dyDescent="0.6">
      <c r="A753" s="110" t="s">
        <v>449</v>
      </c>
      <c r="B753" s="98" t="s">
        <v>805</v>
      </c>
      <c r="C753" s="98" t="s">
        <v>732</v>
      </c>
      <c r="D753" s="98" t="s">
        <v>806</v>
      </c>
      <c r="E753" s="130">
        <v>46051</v>
      </c>
      <c r="F753" s="130"/>
      <c r="G753" s="112">
        <v>0.57399999999999995</v>
      </c>
    </row>
    <row r="754" spans="1:1229" ht="74.25" customHeight="1" x14ac:dyDescent="0.6">
      <c r="A754" s="110" t="s">
        <v>449</v>
      </c>
      <c r="B754" s="98" t="s">
        <v>807</v>
      </c>
      <c r="C754" s="98" t="s">
        <v>804</v>
      </c>
      <c r="D754" s="98" t="s">
        <v>805</v>
      </c>
      <c r="E754" s="130">
        <v>46051</v>
      </c>
      <c r="F754" s="130"/>
      <c r="G754" s="112">
        <v>0.13200000000000001</v>
      </c>
    </row>
    <row r="755" spans="1:1229" ht="74.25" customHeight="1" x14ac:dyDescent="0.6">
      <c r="A755" s="110" t="s">
        <v>449</v>
      </c>
      <c r="B755" s="98" t="s">
        <v>808</v>
      </c>
      <c r="C755" s="98" t="s">
        <v>807</v>
      </c>
      <c r="D755" s="98" t="s">
        <v>807</v>
      </c>
      <c r="E755" s="130">
        <v>46051</v>
      </c>
      <c r="F755" s="130"/>
      <c r="G755" s="112">
        <v>0.13200000000000001</v>
      </c>
    </row>
    <row r="756" spans="1:1229" ht="74.25" customHeight="1" x14ac:dyDescent="0.6">
      <c r="A756" s="110" t="s">
        <v>449</v>
      </c>
      <c r="B756" s="98" t="s">
        <v>809</v>
      </c>
      <c r="C756" s="98" t="s">
        <v>804</v>
      </c>
      <c r="D756" s="98" t="s">
        <v>810</v>
      </c>
      <c r="E756" s="130">
        <v>46051</v>
      </c>
      <c r="F756" s="130"/>
      <c r="G756" s="112">
        <v>0.11799999999999999</v>
      </c>
    </row>
    <row r="757" spans="1:1229" ht="74.25" customHeight="1" x14ac:dyDescent="0.6">
      <c r="A757" s="110"/>
      <c r="B757" s="98" t="s">
        <v>811</v>
      </c>
      <c r="C757" s="98" t="s">
        <v>812</v>
      </c>
      <c r="D757" s="98" t="s">
        <v>813</v>
      </c>
      <c r="E757" s="130">
        <v>46051</v>
      </c>
      <c r="F757" s="130"/>
      <c r="G757" s="112">
        <v>0.18</v>
      </c>
    </row>
    <row r="758" spans="1:1229" ht="74.25" customHeight="1" x14ac:dyDescent="0.6">
      <c r="A758" s="110"/>
      <c r="B758" s="98" t="s">
        <v>813</v>
      </c>
      <c r="C758" s="98" t="s">
        <v>812</v>
      </c>
      <c r="D758" s="98" t="s">
        <v>11</v>
      </c>
      <c r="E758" s="130">
        <v>46051</v>
      </c>
      <c r="F758" s="130"/>
      <c r="G758" s="112">
        <v>0.19</v>
      </c>
    </row>
    <row r="759" spans="1:1229" s="131" customFormat="1" ht="74.25" customHeight="1" x14ac:dyDescent="0.6">
      <c r="A759" s="134" t="s">
        <v>449</v>
      </c>
      <c r="B759" s="98" t="s">
        <v>812</v>
      </c>
      <c r="C759" s="98" t="s">
        <v>812</v>
      </c>
      <c r="D759" s="98" t="s">
        <v>812</v>
      </c>
      <c r="E759" s="130">
        <v>46051</v>
      </c>
      <c r="F759" s="130"/>
      <c r="G759" s="112">
        <v>2.2400000000000002</v>
      </c>
      <c r="H759" s="137"/>
      <c r="I759" s="137"/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  <c r="AF759" s="137"/>
      <c r="AG759" s="137"/>
      <c r="AH759" s="137"/>
      <c r="AI759" s="137"/>
      <c r="AJ759" s="137"/>
      <c r="AK759" s="137"/>
      <c r="AL759" s="137"/>
      <c r="AM759" s="137"/>
      <c r="AN759" s="137"/>
      <c r="AO759" s="137"/>
      <c r="AP759" s="137"/>
      <c r="AQ759" s="137"/>
      <c r="AR759" s="137"/>
      <c r="AS759" s="137"/>
      <c r="AT759" s="137"/>
      <c r="AU759" s="137"/>
      <c r="AV759" s="137"/>
      <c r="AW759" s="137"/>
      <c r="AX759" s="137"/>
      <c r="AY759" s="137"/>
      <c r="AZ759" s="137"/>
      <c r="BA759" s="137"/>
      <c r="BB759" s="137"/>
      <c r="BC759" s="137"/>
      <c r="BD759" s="137"/>
      <c r="BE759" s="137"/>
      <c r="BF759" s="137"/>
      <c r="BG759" s="137"/>
      <c r="BH759" s="137"/>
      <c r="BI759" s="137"/>
      <c r="BJ759" s="137"/>
      <c r="BK759" s="137"/>
      <c r="BL759" s="137"/>
      <c r="BM759" s="137"/>
      <c r="BN759" s="137"/>
      <c r="BO759" s="137"/>
      <c r="BP759" s="137"/>
      <c r="BQ759" s="137"/>
      <c r="BR759" s="137"/>
      <c r="BS759" s="137"/>
      <c r="BT759" s="137"/>
      <c r="BU759" s="137"/>
      <c r="BV759" s="137"/>
      <c r="BW759" s="137"/>
      <c r="BX759" s="137"/>
      <c r="BY759" s="137"/>
      <c r="BZ759" s="137"/>
      <c r="CA759" s="137"/>
      <c r="CB759" s="137"/>
      <c r="CC759" s="137"/>
      <c r="CD759" s="137"/>
      <c r="CE759" s="137"/>
      <c r="CF759" s="137"/>
      <c r="CG759" s="137"/>
      <c r="CH759" s="137"/>
      <c r="CI759" s="137"/>
      <c r="CJ759" s="137"/>
      <c r="CK759" s="137"/>
      <c r="CL759" s="137"/>
      <c r="CM759" s="137"/>
      <c r="CN759" s="137"/>
      <c r="CO759" s="137"/>
      <c r="CP759" s="137"/>
      <c r="CQ759" s="137"/>
      <c r="CR759" s="137"/>
      <c r="CS759" s="137"/>
      <c r="CT759" s="137"/>
      <c r="CU759" s="137"/>
      <c r="CV759" s="137"/>
      <c r="CW759" s="137"/>
      <c r="CX759" s="137"/>
      <c r="CY759" s="137"/>
      <c r="CZ759" s="137"/>
      <c r="DA759" s="137"/>
      <c r="DB759" s="137"/>
      <c r="DC759" s="137"/>
      <c r="DD759" s="137"/>
      <c r="DE759" s="137"/>
      <c r="DF759" s="137"/>
      <c r="DG759" s="137"/>
      <c r="DH759" s="137"/>
      <c r="DI759" s="137"/>
      <c r="DJ759" s="137"/>
      <c r="DK759" s="137"/>
      <c r="DL759" s="137"/>
      <c r="DM759" s="137"/>
      <c r="DN759" s="137"/>
      <c r="DO759" s="137"/>
      <c r="DP759" s="137"/>
      <c r="DQ759" s="137"/>
      <c r="DR759" s="137"/>
      <c r="DS759" s="137"/>
      <c r="DT759" s="137"/>
      <c r="DU759" s="137"/>
      <c r="DV759" s="137"/>
      <c r="DW759" s="137"/>
      <c r="DX759" s="137"/>
      <c r="DY759" s="137"/>
      <c r="DZ759" s="137"/>
      <c r="EA759" s="137"/>
      <c r="EB759" s="137"/>
      <c r="EC759" s="137"/>
      <c r="ED759" s="137"/>
      <c r="EE759" s="137"/>
      <c r="EF759" s="137"/>
      <c r="EG759" s="137"/>
      <c r="EH759" s="137"/>
      <c r="EI759" s="137"/>
      <c r="EJ759" s="137"/>
      <c r="EK759" s="137"/>
      <c r="EL759" s="137"/>
      <c r="EM759" s="137"/>
      <c r="EN759" s="137"/>
      <c r="EO759" s="137"/>
      <c r="EP759" s="137"/>
      <c r="EQ759" s="137"/>
      <c r="ER759" s="137"/>
      <c r="ES759" s="137"/>
      <c r="ET759" s="137"/>
      <c r="EU759" s="137"/>
      <c r="EV759" s="137"/>
      <c r="EW759" s="137"/>
      <c r="EX759" s="137"/>
      <c r="EY759" s="137"/>
      <c r="EZ759" s="137"/>
      <c r="FA759" s="137"/>
      <c r="FB759" s="137"/>
      <c r="FC759" s="137"/>
      <c r="FD759" s="137"/>
      <c r="FE759" s="137"/>
      <c r="FF759" s="137"/>
      <c r="FG759" s="137"/>
      <c r="FH759" s="137"/>
      <c r="FI759" s="137"/>
      <c r="FJ759" s="137"/>
      <c r="FK759" s="137"/>
      <c r="FL759" s="137"/>
      <c r="FM759" s="137"/>
      <c r="FN759" s="137"/>
      <c r="FO759" s="137"/>
      <c r="FP759" s="137"/>
      <c r="FQ759" s="137"/>
      <c r="FR759" s="137"/>
      <c r="FS759" s="137"/>
      <c r="FT759" s="137"/>
      <c r="FU759" s="137"/>
      <c r="FV759" s="137"/>
      <c r="FW759" s="137"/>
      <c r="FX759" s="137"/>
      <c r="FY759" s="137"/>
      <c r="FZ759" s="137"/>
      <c r="GA759" s="137"/>
      <c r="GB759" s="137"/>
      <c r="GC759" s="137"/>
      <c r="GD759" s="137"/>
      <c r="GE759" s="137"/>
      <c r="GF759" s="137"/>
      <c r="GG759" s="137"/>
      <c r="GH759" s="137"/>
      <c r="GI759" s="137"/>
      <c r="GJ759" s="137"/>
      <c r="GK759" s="137"/>
      <c r="GL759" s="137"/>
      <c r="GM759" s="137"/>
      <c r="GN759" s="137"/>
      <c r="GO759" s="137"/>
      <c r="GP759" s="137"/>
      <c r="GQ759" s="137"/>
      <c r="GR759" s="137"/>
      <c r="GS759" s="137"/>
      <c r="GT759" s="137"/>
      <c r="GU759" s="137"/>
      <c r="GV759" s="137"/>
      <c r="GW759" s="137"/>
      <c r="GX759" s="137"/>
      <c r="GY759" s="137"/>
      <c r="GZ759" s="137"/>
      <c r="HA759" s="137"/>
      <c r="HB759" s="137"/>
      <c r="HC759" s="137"/>
      <c r="HD759" s="137"/>
      <c r="HE759" s="137"/>
      <c r="HF759" s="137"/>
      <c r="HG759" s="137"/>
      <c r="HH759" s="137"/>
      <c r="HI759" s="137"/>
      <c r="HJ759" s="137"/>
      <c r="HK759" s="137"/>
      <c r="HL759" s="137"/>
      <c r="HM759" s="137"/>
      <c r="HN759" s="137"/>
      <c r="HO759" s="137"/>
      <c r="HP759" s="137"/>
      <c r="HQ759" s="137"/>
      <c r="HR759" s="137"/>
      <c r="HS759" s="137"/>
      <c r="HT759" s="137"/>
      <c r="HU759" s="137"/>
      <c r="HV759" s="137"/>
      <c r="HW759" s="137"/>
      <c r="HX759" s="137"/>
      <c r="HY759" s="137"/>
      <c r="HZ759" s="137"/>
      <c r="IA759" s="137"/>
      <c r="IB759" s="137"/>
      <c r="IC759" s="137"/>
      <c r="ID759" s="137"/>
      <c r="IE759" s="137"/>
      <c r="IF759" s="137"/>
      <c r="IG759" s="137"/>
      <c r="IH759" s="137"/>
      <c r="II759" s="137"/>
      <c r="IJ759" s="137"/>
      <c r="IK759" s="137"/>
      <c r="IL759" s="137"/>
      <c r="IM759" s="137"/>
      <c r="IN759" s="137"/>
      <c r="IO759" s="137"/>
      <c r="IP759" s="137"/>
      <c r="IQ759" s="137"/>
      <c r="IR759" s="137"/>
      <c r="IS759" s="137"/>
      <c r="IT759" s="137"/>
      <c r="IU759" s="137"/>
      <c r="IV759" s="137"/>
      <c r="IW759" s="137"/>
      <c r="IX759" s="137"/>
      <c r="IY759" s="137"/>
      <c r="IZ759" s="137"/>
      <c r="JA759" s="137"/>
      <c r="JB759" s="137"/>
      <c r="JC759" s="137"/>
      <c r="JD759" s="137"/>
      <c r="JE759" s="137"/>
      <c r="JF759" s="137"/>
      <c r="JG759" s="137"/>
      <c r="JH759" s="137"/>
      <c r="JI759" s="137"/>
      <c r="JJ759" s="137"/>
      <c r="JK759" s="137"/>
      <c r="JL759" s="137"/>
      <c r="JM759" s="137"/>
      <c r="JN759" s="137"/>
      <c r="JO759" s="137"/>
      <c r="JP759" s="137"/>
      <c r="JQ759" s="137"/>
      <c r="JR759" s="137"/>
      <c r="JS759" s="137"/>
      <c r="JT759" s="137"/>
      <c r="JU759" s="137"/>
      <c r="JV759" s="137"/>
      <c r="JW759" s="137"/>
      <c r="JX759" s="137"/>
      <c r="JY759" s="137"/>
      <c r="JZ759" s="137"/>
      <c r="KA759" s="137"/>
      <c r="KB759" s="137"/>
      <c r="KC759" s="137"/>
      <c r="KD759" s="137"/>
      <c r="KE759" s="137"/>
      <c r="KF759" s="137"/>
      <c r="KG759" s="137"/>
      <c r="KH759" s="137"/>
      <c r="KI759" s="137"/>
      <c r="KJ759" s="137"/>
      <c r="KK759" s="137"/>
      <c r="KL759" s="137"/>
      <c r="KM759" s="137"/>
      <c r="KN759" s="137"/>
      <c r="KO759" s="137"/>
      <c r="KP759" s="137"/>
      <c r="KQ759" s="137"/>
      <c r="KR759" s="137"/>
      <c r="KS759" s="137"/>
      <c r="KT759" s="137"/>
      <c r="KU759" s="137"/>
      <c r="KV759" s="137"/>
      <c r="KW759" s="137"/>
      <c r="KX759" s="137"/>
      <c r="KY759" s="137"/>
      <c r="KZ759" s="137"/>
      <c r="LA759" s="137"/>
      <c r="LB759" s="137"/>
      <c r="LC759" s="137"/>
      <c r="LD759" s="137"/>
      <c r="LE759" s="137"/>
      <c r="LF759" s="137"/>
      <c r="LG759" s="137"/>
      <c r="LH759" s="137"/>
      <c r="LI759" s="137"/>
      <c r="LJ759" s="137"/>
      <c r="LK759" s="137"/>
      <c r="LL759" s="137"/>
      <c r="LM759" s="137"/>
      <c r="LN759" s="137"/>
      <c r="LO759" s="137"/>
      <c r="LP759" s="137"/>
      <c r="LQ759" s="137"/>
      <c r="LR759" s="137"/>
      <c r="LS759" s="137"/>
      <c r="LT759" s="137"/>
      <c r="LU759" s="137"/>
      <c r="LV759" s="137"/>
      <c r="LW759" s="137"/>
      <c r="LX759" s="137"/>
      <c r="LY759" s="137"/>
      <c r="LZ759" s="137"/>
      <c r="MA759" s="137"/>
      <c r="MB759" s="137"/>
      <c r="MC759" s="137"/>
      <c r="MD759" s="137"/>
      <c r="ME759" s="137"/>
      <c r="MF759" s="137"/>
      <c r="MG759" s="137"/>
      <c r="MH759" s="137"/>
      <c r="MI759" s="137"/>
      <c r="MJ759" s="137"/>
      <c r="MK759" s="137"/>
      <c r="ML759" s="137"/>
      <c r="MM759" s="137"/>
      <c r="MN759" s="137"/>
      <c r="MO759" s="137"/>
      <c r="MP759" s="137"/>
      <c r="MQ759" s="137"/>
      <c r="MR759" s="137"/>
      <c r="MS759" s="137"/>
      <c r="MT759" s="137"/>
      <c r="MU759" s="137"/>
      <c r="MV759" s="137"/>
      <c r="MW759" s="137"/>
      <c r="MX759" s="137"/>
      <c r="MY759" s="137"/>
      <c r="MZ759" s="137"/>
      <c r="NA759" s="137"/>
      <c r="NB759" s="137"/>
      <c r="NC759" s="137"/>
      <c r="ND759" s="137"/>
      <c r="NE759" s="137"/>
      <c r="NF759" s="137"/>
      <c r="NG759" s="137"/>
      <c r="NH759" s="137"/>
      <c r="NI759" s="137"/>
      <c r="NJ759" s="137"/>
      <c r="NK759" s="137"/>
      <c r="NL759" s="137"/>
      <c r="NM759" s="137"/>
      <c r="NN759" s="137"/>
      <c r="NO759" s="137"/>
      <c r="NP759" s="137"/>
      <c r="NQ759" s="137"/>
      <c r="NR759" s="137"/>
      <c r="NS759" s="137"/>
      <c r="NT759" s="137"/>
      <c r="NU759" s="137"/>
      <c r="NV759" s="137"/>
      <c r="NW759" s="137"/>
      <c r="NX759" s="137"/>
      <c r="NY759" s="137"/>
      <c r="NZ759" s="137"/>
      <c r="OA759" s="137"/>
      <c r="OB759" s="137"/>
      <c r="OC759" s="137"/>
      <c r="OD759" s="137"/>
      <c r="OE759" s="137"/>
      <c r="OF759" s="137"/>
      <c r="OG759" s="137"/>
      <c r="OH759" s="137"/>
      <c r="OI759" s="137"/>
      <c r="OJ759" s="137"/>
      <c r="OK759" s="137"/>
      <c r="OL759" s="137"/>
      <c r="OM759" s="137"/>
      <c r="ON759" s="137"/>
      <c r="OO759" s="137"/>
      <c r="OP759" s="137"/>
      <c r="OQ759" s="137"/>
      <c r="OR759" s="137"/>
      <c r="OS759" s="137"/>
      <c r="OT759" s="137"/>
      <c r="OU759" s="137"/>
      <c r="OV759" s="137"/>
      <c r="OW759" s="137"/>
      <c r="OX759" s="137"/>
      <c r="OY759" s="137"/>
      <c r="OZ759" s="137"/>
      <c r="PA759" s="137"/>
      <c r="PB759" s="137"/>
      <c r="PC759" s="137"/>
      <c r="PD759" s="137"/>
      <c r="PE759" s="137"/>
      <c r="PF759" s="137"/>
      <c r="PG759" s="137"/>
      <c r="PH759" s="137"/>
      <c r="PI759" s="137"/>
      <c r="PJ759" s="137"/>
      <c r="PK759" s="137"/>
      <c r="PL759" s="137"/>
      <c r="PM759" s="137"/>
      <c r="PN759" s="137"/>
      <c r="PO759" s="137"/>
      <c r="PP759" s="137"/>
      <c r="PQ759" s="137"/>
      <c r="PR759" s="137"/>
      <c r="PS759" s="137"/>
      <c r="PT759" s="137"/>
      <c r="PU759" s="137"/>
      <c r="PV759" s="137"/>
      <c r="PW759" s="137"/>
      <c r="PX759" s="137"/>
      <c r="PY759" s="137"/>
      <c r="PZ759" s="137"/>
      <c r="QA759" s="137"/>
      <c r="QB759" s="137"/>
      <c r="QC759" s="137"/>
      <c r="QD759" s="137"/>
      <c r="QE759" s="137"/>
      <c r="QF759" s="137"/>
      <c r="QG759" s="137"/>
      <c r="QH759" s="137"/>
      <c r="QI759" s="137"/>
      <c r="QJ759" s="137"/>
      <c r="QK759" s="137"/>
      <c r="QL759" s="137"/>
      <c r="QM759" s="137"/>
      <c r="QN759" s="137"/>
      <c r="QO759" s="137"/>
      <c r="QP759" s="137"/>
      <c r="QQ759" s="137"/>
      <c r="QR759" s="137"/>
      <c r="QS759" s="137"/>
      <c r="QT759" s="137"/>
      <c r="QU759" s="137"/>
      <c r="QV759" s="137"/>
      <c r="QW759" s="137"/>
      <c r="QX759" s="137"/>
      <c r="QY759" s="137"/>
      <c r="QZ759" s="137"/>
      <c r="RA759" s="137"/>
      <c r="RB759" s="137"/>
      <c r="RC759" s="137"/>
      <c r="RD759" s="137"/>
      <c r="RE759" s="137"/>
      <c r="RF759" s="137"/>
      <c r="RG759" s="137"/>
      <c r="RH759" s="137"/>
      <c r="RI759" s="137"/>
      <c r="RJ759" s="137"/>
      <c r="RK759" s="137"/>
      <c r="RL759" s="137"/>
      <c r="RM759" s="137"/>
      <c r="RN759" s="137"/>
      <c r="RO759" s="137"/>
      <c r="RP759" s="137"/>
      <c r="RQ759" s="137"/>
      <c r="RR759" s="137"/>
      <c r="RS759" s="137"/>
      <c r="RT759" s="137"/>
      <c r="RU759" s="137"/>
      <c r="RV759" s="137"/>
      <c r="RW759" s="137"/>
      <c r="RX759" s="137"/>
      <c r="RY759" s="137"/>
      <c r="RZ759" s="137"/>
      <c r="SA759" s="137"/>
      <c r="SB759" s="137"/>
      <c r="SC759" s="137"/>
      <c r="SD759" s="137"/>
      <c r="SE759" s="137"/>
      <c r="SF759" s="137"/>
      <c r="SG759" s="137"/>
      <c r="SH759" s="137"/>
      <c r="SI759" s="137"/>
      <c r="SJ759" s="137"/>
      <c r="SK759" s="137"/>
      <c r="SL759" s="137"/>
      <c r="SM759" s="137"/>
      <c r="SN759" s="137"/>
      <c r="SO759" s="137"/>
      <c r="SP759" s="137"/>
      <c r="SQ759" s="137"/>
      <c r="SR759" s="137"/>
      <c r="SS759" s="137"/>
      <c r="ST759" s="137"/>
      <c r="SU759" s="137"/>
      <c r="SV759" s="137"/>
      <c r="SW759" s="137"/>
      <c r="SX759" s="137"/>
      <c r="SY759" s="137"/>
      <c r="SZ759" s="137"/>
      <c r="TA759" s="137"/>
      <c r="TB759" s="137"/>
      <c r="TC759" s="137"/>
      <c r="TD759" s="137"/>
      <c r="TE759" s="137"/>
      <c r="TF759" s="137"/>
      <c r="TG759" s="137"/>
      <c r="TH759" s="137"/>
      <c r="TI759" s="137"/>
      <c r="TJ759" s="137"/>
      <c r="TK759" s="137"/>
      <c r="TL759" s="137"/>
      <c r="TM759" s="137"/>
      <c r="TN759" s="137"/>
      <c r="TO759" s="137"/>
      <c r="TP759" s="137"/>
      <c r="TQ759" s="137"/>
      <c r="TR759" s="137"/>
      <c r="TS759" s="137"/>
      <c r="TT759" s="137"/>
      <c r="TU759" s="137"/>
      <c r="TV759" s="137"/>
      <c r="TW759" s="137"/>
      <c r="TX759" s="137"/>
      <c r="TY759" s="137"/>
      <c r="TZ759" s="137"/>
      <c r="UA759" s="137"/>
      <c r="UB759" s="137"/>
      <c r="UC759" s="137"/>
      <c r="UD759" s="137"/>
      <c r="UE759" s="137"/>
      <c r="UF759" s="137"/>
      <c r="UG759" s="137"/>
      <c r="UH759" s="137"/>
      <c r="UI759" s="137"/>
      <c r="UJ759" s="137"/>
      <c r="UK759" s="137"/>
      <c r="UL759" s="137"/>
      <c r="UM759" s="137"/>
      <c r="UN759" s="137"/>
      <c r="UO759" s="137"/>
      <c r="UP759" s="137"/>
      <c r="UQ759" s="137"/>
      <c r="UR759" s="137"/>
      <c r="US759" s="137"/>
      <c r="UT759" s="137"/>
      <c r="UU759" s="137"/>
      <c r="UV759" s="137"/>
      <c r="UW759" s="137"/>
      <c r="UX759" s="137"/>
      <c r="UY759" s="137"/>
      <c r="UZ759" s="137"/>
      <c r="VA759" s="137"/>
      <c r="VB759" s="137"/>
      <c r="VC759" s="137"/>
      <c r="VD759" s="137"/>
      <c r="VE759" s="137"/>
      <c r="VF759" s="137"/>
      <c r="VG759" s="137"/>
      <c r="VH759" s="137"/>
      <c r="VI759" s="137"/>
      <c r="VJ759" s="137"/>
      <c r="VK759" s="137"/>
      <c r="VL759" s="137"/>
      <c r="VM759" s="137"/>
      <c r="VN759" s="137"/>
      <c r="VO759" s="137"/>
      <c r="VP759" s="137"/>
      <c r="VQ759" s="137"/>
      <c r="VR759" s="137"/>
      <c r="VS759" s="137"/>
      <c r="VT759" s="137"/>
      <c r="VU759" s="137"/>
      <c r="VV759" s="137"/>
      <c r="VW759" s="137"/>
      <c r="VX759" s="137"/>
      <c r="VY759" s="137"/>
      <c r="VZ759" s="137"/>
      <c r="WA759" s="137"/>
      <c r="WB759" s="137"/>
      <c r="WC759" s="137"/>
      <c r="WD759" s="137"/>
      <c r="WE759" s="137"/>
      <c r="WF759" s="137"/>
      <c r="WG759" s="137"/>
      <c r="WH759" s="137"/>
      <c r="WI759" s="137"/>
      <c r="WJ759" s="137"/>
      <c r="WK759" s="137"/>
      <c r="WL759" s="137"/>
      <c r="WM759" s="137"/>
      <c r="WN759" s="137"/>
      <c r="WO759" s="137"/>
      <c r="WP759" s="137"/>
      <c r="WQ759" s="137"/>
      <c r="WR759" s="137"/>
      <c r="WS759" s="137"/>
      <c r="WT759" s="137"/>
      <c r="WU759" s="137"/>
      <c r="WV759" s="137"/>
      <c r="WW759" s="137"/>
      <c r="WX759" s="137"/>
      <c r="WY759" s="137"/>
      <c r="WZ759" s="137"/>
      <c r="XA759" s="137"/>
      <c r="XB759" s="137"/>
      <c r="XC759" s="137"/>
      <c r="XD759" s="137"/>
      <c r="XE759" s="137"/>
      <c r="XF759" s="137"/>
      <c r="XG759" s="137"/>
      <c r="XH759" s="137"/>
      <c r="XI759" s="137"/>
      <c r="XJ759" s="137"/>
      <c r="XK759" s="137"/>
      <c r="XL759" s="137"/>
      <c r="XM759" s="137"/>
      <c r="XN759" s="137"/>
      <c r="XO759" s="137"/>
      <c r="XP759" s="137"/>
      <c r="XQ759" s="137"/>
      <c r="XR759" s="137"/>
      <c r="XS759" s="137"/>
      <c r="XT759" s="137"/>
      <c r="XU759" s="137"/>
      <c r="XV759" s="137"/>
      <c r="XW759" s="137"/>
      <c r="XX759" s="137"/>
      <c r="XY759" s="137"/>
      <c r="XZ759" s="137"/>
      <c r="YA759" s="137"/>
      <c r="YB759" s="137"/>
      <c r="YC759" s="137"/>
      <c r="YD759" s="137"/>
      <c r="YE759" s="137"/>
      <c r="YF759" s="137"/>
      <c r="YG759" s="137"/>
      <c r="YH759" s="137"/>
      <c r="YI759" s="137"/>
      <c r="YJ759" s="137"/>
      <c r="YK759" s="137"/>
      <c r="YL759" s="137"/>
      <c r="YM759" s="137"/>
      <c r="YN759" s="137"/>
      <c r="YO759" s="137"/>
      <c r="YP759" s="137"/>
      <c r="YQ759" s="137"/>
      <c r="YR759" s="137"/>
      <c r="YS759" s="137"/>
      <c r="YT759" s="137"/>
      <c r="YU759" s="137"/>
      <c r="YV759" s="137"/>
      <c r="YW759" s="137"/>
      <c r="YX759" s="137"/>
      <c r="YY759" s="137"/>
      <c r="YZ759" s="137"/>
      <c r="ZA759" s="137"/>
      <c r="ZB759" s="137"/>
      <c r="ZC759" s="137"/>
      <c r="ZD759" s="137"/>
      <c r="ZE759" s="137"/>
      <c r="ZF759" s="137"/>
      <c r="ZG759" s="137"/>
      <c r="ZH759" s="137"/>
      <c r="ZI759" s="137"/>
      <c r="ZJ759" s="137"/>
      <c r="ZK759" s="137"/>
      <c r="ZL759" s="137"/>
      <c r="ZM759" s="137"/>
      <c r="ZN759" s="137"/>
      <c r="ZO759" s="137"/>
      <c r="ZP759" s="137"/>
      <c r="ZQ759" s="137"/>
      <c r="ZR759" s="137"/>
      <c r="ZS759" s="137"/>
      <c r="ZT759" s="137"/>
      <c r="ZU759" s="137"/>
      <c r="ZV759" s="137"/>
      <c r="ZW759" s="137"/>
      <c r="ZX759" s="137"/>
      <c r="ZY759" s="137"/>
      <c r="ZZ759" s="137"/>
      <c r="AAA759" s="137"/>
      <c r="AAB759" s="137"/>
      <c r="AAC759" s="137"/>
      <c r="AAD759" s="137"/>
      <c r="AAE759" s="137"/>
      <c r="AAF759" s="137"/>
      <c r="AAG759" s="137"/>
      <c r="AAH759" s="137"/>
      <c r="AAI759" s="137"/>
      <c r="AAJ759" s="137"/>
      <c r="AAK759" s="137"/>
      <c r="AAL759" s="137"/>
      <c r="AAM759" s="137"/>
      <c r="AAN759" s="137"/>
      <c r="AAO759" s="137"/>
      <c r="AAP759" s="137"/>
      <c r="AAQ759" s="137"/>
      <c r="AAR759" s="137"/>
      <c r="AAS759" s="137"/>
      <c r="AAT759" s="137"/>
      <c r="AAU759" s="137"/>
      <c r="AAV759" s="137"/>
      <c r="AAW759" s="137"/>
      <c r="AAX759" s="137"/>
      <c r="AAY759" s="137"/>
      <c r="AAZ759" s="137"/>
      <c r="ABA759" s="137"/>
      <c r="ABB759" s="137"/>
      <c r="ABC759" s="137"/>
      <c r="ABD759" s="137"/>
      <c r="ABE759" s="137"/>
      <c r="ABF759" s="137"/>
      <c r="ABG759" s="137"/>
      <c r="ABH759" s="137"/>
      <c r="ABI759" s="137"/>
      <c r="ABJ759" s="137"/>
      <c r="ABK759" s="137"/>
      <c r="ABL759" s="137"/>
      <c r="ABM759" s="137"/>
      <c r="ABN759" s="137"/>
      <c r="ABO759" s="137"/>
      <c r="ABP759" s="137"/>
      <c r="ABQ759" s="137"/>
      <c r="ABR759" s="137"/>
      <c r="ABS759" s="137"/>
      <c r="ABT759" s="137"/>
      <c r="ABU759" s="137"/>
      <c r="ABV759" s="137"/>
      <c r="ABW759" s="137"/>
      <c r="ABX759" s="137"/>
      <c r="ABY759" s="137"/>
      <c r="ABZ759" s="137"/>
      <c r="ACA759" s="137"/>
      <c r="ACB759" s="137"/>
      <c r="ACC759" s="137"/>
      <c r="ACD759" s="137"/>
      <c r="ACE759" s="137"/>
      <c r="ACF759" s="137"/>
      <c r="ACG759" s="137"/>
      <c r="ACH759" s="137"/>
      <c r="ACI759" s="137"/>
      <c r="ACJ759" s="137"/>
      <c r="ACK759" s="137"/>
      <c r="ACL759" s="137"/>
      <c r="ACM759" s="137"/>
      <c r="ACN759" s="137"/>
      <c r="ACO759" s="137"/>
      <c r="ACP759" s="137"/>
      <c r="ACQ759" s="137"/>
      <c r="ACR759" s="137"/>
      <c r="ACS759" s="137"/>
      <c r="ACT759" s="137"/>
      <c r="ACU759" s="137"/>
      <c r="ACV759" s="137"/>
      <c r="ACW759" s="137"/>
      <c r="ACX759" s="137"/>
      <c r="ACY759" s="137"/>
      <c r="ACZ759" s="137"/>
      <c r="ADA759" s="137"/>
      <c r="ADB759" s="137"/>
      <c r="ADC759" s="137"/>
      <c r="ADD759" s="137"/>
      <c r="ADE759" s="137"/>
      <c r="ADF759" s="137"/>
      <c r="ADG759" s="137"/>
      <c r="ADH759" s="137"/>
      <c r="ADI759" s="137"/>
      <c r="ADJ759" s="137"/>
      <c r="ADK759" s="137"/>
      <c r="ADL759" s="137"/>
      <c r="ADM759" s="137"/>
      <c r="ADN759" s="137"/>
      <c r="ADO759" s="137"/>
      <c r="ADP759" s="137"/>
      <c r="ADQ759" s="137"/>
      <c r="ADR759" s="137"/>
      <c r="ADS759" s="137"/>
      <c r="ADT759" s="137"/>
      <c r="ADU759" s="137"/>
      <c r="ADV759" s="137"/>
      <c r="ADW759" s="137"/>
      <c r="ADX759" s="137"/>
      <c r="ADY759" s="137"/>
      <c r="ADZ759" s="137"/>
      <c r="AEA759" s="137"/>
      <c r="AEB759" s="137"/>
      <c r="AEC759" s="137"/>
      <c r="AED759" s="137"/>
      <c r="AEE759" s="137"/>
      <c r="AEF759" s="137"/>
      <c r="AEG759" s="137"/>
      <c r="AEH759" s="137"/>
      <c r="AEI759" s="137"/>
      <c r="AEJ759" s="137"/>
      <c r="AEK759" s="137"/>
      <c r="AEL759" s="137"/>
      <c r="AEM759" s="137"/>
      <c r="AEN759" s="137"/>
      <c r="AEO759" s="137"/>
      <c r="AEP759" s="137"/>
      <c r="AEQ759" s="137"/>
      <c r="AER759" s="137"/>
      <c r="AES759" s="137"/>
      <c r="AET759" s="137"/>
      <c r="AEU759" s="137"/>
      <c r="AEV759" s="137"/>
      <c r="AEW759" s="137"/>
      <c r="AEX759" s="137"/>
      <c r="AEY759" s="137"/>
      <c r="AEZ759" s="137"/>
      <c r="AFA759" s="137"/>
      <c r="AFB759" s="137"/>
      <c r="AFC759" s="137"/>
      <c r="AFD759" s="137"/>
      <c r="AFE759" s="137"/>
      <c r="AFF759" s="137"/>
      <c r="AFG759" s="137"/>
      <c r="AFH759" s="137"/>
      <c r="AFI759" s="137"/>
      <c r="AFJ759" s="137"/>
      <c r="AFK759" s="137"/>
      <c r="AFL759" s="137"/>
      <c r="AFM759" s="137"/>
      <c r="AFN759" s="137"/>
      <c r="AFO759" s="137"/>
      <c r="AFP759" s="137"/>
      <c r="AFQ759" s="137"/>
      <c r="AFR759" s="137"/>
      <c r="AFS759" s="137"/>
      <c r="AFT759" s="137"/>
      <c r="AFU759" s="137"/>
      <c r="AFV759" s="137"/>
      <c r="AFW759" s="137"/>
      <c r="AFX759" s="137"/>
      <c r="AFY759" s="137"/>
      <c r="AFZ759" s="137"/>
      <c r="AGA759" s="137"/>
      <c r="AGB759" s="137"/>
      <c r="AGC759" s="137"/>
      <c r="AGD759" s="137"/>
      <c r="AGE759" s="137"/>
      <c r="AGF759" s="137"/>
      <c r="AGG759" s="137"/>
      <c r="AGH759" s="137"/>
      <c r="AGI759" s="137"/>
      <c r="AGJ759" s="137"/>
      <c r="AGK759" s="137"/>
      <c r="AGL759" s="137"/>
      <c r="AGM759" s="137"/>
      <c r="AGN759" s="137"/>
      <c r="AGO759" s="137"/>
      <c r="AGP759" s="137"/>
      <c r="AGQ759" s="137"/>
      <c r="AGR759" s="137"/>
      <c r="AGS759" s="137"/>
      <c r="AGT759" s="137"/>
      <c r="AGU759" s="137"/>
      <c r="AGV759" s="137"/>
      <c r="AGW759" s="137"/>
      <c r="AGX759" s="137"/>
      <c r="AGY759" s="137"/>
      <c r="AGZ759" s="137"/>
      <c r="AHA759" s="137"/>
      <c r="AHB759" s="137"/>
      <c r="AHC759" s="137"/>
      <c r="AHD759" s="137"/>
      <c r="AHE759" s="137"/>
      <c r="AHF759" s="137"/>
      <c r="AHG759" s="137"/>
      <c r="AHH759" s="137"/>
      <c r="AHI759" s="137"/>
      <c r="AHJ759" s="137"/>
      <c r="AHK759" s="137"/>
      <c r="AHL759" s="137"/>
      <c r="AHM759" s="137"/>
      <c r="AHN759" s="137"/>
      <c r="AHO759" s="137"/>
      <c r="AHP759" s="137"/>
      <c r="AHQ759" s="137"/>
      <c r="AHR759" s="137"/>
      <c r="AHS759" s="137"/>
      <c r="AHT759" s="137"/>
      <c r="AHU759" s="137"/>
      <c r="AHV759" s="137"/>
      <c r="AHW759" s="137"/>
      <c r="AHX759" s="137"/>
      <c r="AHY759" s="137"/>
      <c r="AHZ759" s="137"/>
      <c r="AIA759" s="137"/>
      <c r="AIB759" s="137"/>
      <c r="AIC759" s="137"/>
      <c r="AID759" s="137"/>
      <c r="AIE759" s="137"/>
      <c r="AIF759" s="137"/>
      <c r="AIG759" s="137"/>
      <c r="AIH759" s="137"/>
      <c r="AII759" s="137"/>
      <c r="AIJ759" s="137"/>
      <c r="AIK759" s="137"/>
      <c r="AIL759" s="137"/>
      <c r="AIM759" s="137"/>
      <c r="AIN759" s="137"/>
      <c r="AIO759" s="137"/>
      <c r="AIP759" s="137"/>
      <c r="AIQ759" s="137"/>
      <c r="AIR759" s="137"/>
      <c r="AIS759" s="137"/>
      <c r="AIT759" s="137"/>
      <c r="AIU759" s="137"/>
      <c r="AIV759" s="137"/>
      <c r="AIW759" s="137"/>
      <c r="AIX759" s="137"/>
      <c r="AIY759" s="137"/>
      <c r="AIZ759" s="137"/>
      <c r="AJA759" s="137"/>
      <c r="AJB759" s="137"/>
      <c r="AJC759" s="137"/>
      <c r="AJD759" s="137"/>
      <c r="AJE759" s="137"/>
      <c r="AJF759" s="137"/>
      <c r="AJG759" s="137"/>
      <c r="AJH759" s="137"/>
      <c r="AJI759" s="137"/>
      <c r="AJJ759" s="137"/>
      <c r="AJK759" s="137"/>
      <c r="AJL759" s="137"/>
      <c r="AJM759" s="137"/>
      <c r="AJN759" s="137"/>
      <c r="AJO759" s="137"/>
      <c r="AJP759" s="137"/>
      <c r="AJQ759" s="137"/>
      <c r="AJR759" s="137"/>
      <c r="AJS759" s="137"/>
      <c r="AJT759" s="137"/>
      <c r="AJU759" s="137"/>
      <c r="AJV759" s="137"/>
      <c r="AJW759" s="137"/>
      <c r="AJX759" s="137"/>
      <c r="AJY759" s="137"/>
      <c r="AJZ759" s="137"/>
      <c r="AKA759" s="137"/>
      <c r="AKB759" s="137"/>
      <c r="AKC759" s="137"/>
      <c r="AKD759" s="137"/>
      <c r="AKE759" s="137"/>
      <c r="AKF759" s="137"/>
      <c r="AKG759" s="137"/>
      <c r="AKH759" s="137"/>
      <c r="AKI759" s="137"/>
      <c r="AKJ759" s="137"/>
      <c r="AKK759" s="137"/>
      <c r="AKL759" s="137"/>
      <c r="AKM759" s="137"/>
      <c r="AKN759" s="137"/>
      <c r="AKO759" s="137"/>
      <c r="AKP759" s="137"/>
      <c r="AKQ759" s="137"/>
      <c r="AKR759" s="137"/>
      <c r="AKS759" s="137"/>
      <c r="AKT759" s="137"/>
      <c r="AKU759" s="137"/>
      <c r="AKV759" s="137"/>
      <c r="AKW759" s="137"/>
      <c r="AKX759" s="137"/>
      <c r="AKY759" s="137"/>
      <c r="AKZ759" s="137"/>
      <c r="ALA759" s="137"/>
      <c r="ALB759" s="137"/>
      <c r="ALC759" s="137"/>
      <c r="ALD759" s="137"/>
      <c r="ALE759" s="137"/>
      <c r="ALF759" s="137"/>
      <c r="ALG759" s="137"/>
      <c r="ALH759" s="137"/>
      <c r="ALI759" s="137"/>
      <c r="ALJ759" s="137"/>
      <c r="ALK759" s="137"/>
      <c r="ALL759" s="137"/>
      <c r="ALM759" s="137"/>
      <c r="ALN759" s="137"/>
      <c r="ALO759" s="137"/>
      <c r="ALP759" s="137"/>
      <c r="ALQ759" s="137"/>
      <c r="ALR759" s="137"/>
      <c r="ALS759" s="137"/>
      <c r="ALT759" s="137"/>
      <c r="ALU759" s="137"/>
      <c r="ALV759" s="137"/>
      <c r="ALW759" s="137"/>
      <c r="ALX759" s="137"/>
      <c r="ALY759" s="137"/>
      <c r="ALZ759" s="137"/>
      <c r="AMA759" s="137"/>
      <c r="AMB759" s="137"/>
      <c r="AMC759" s="137"/>
      <c r="AMD759" s="137"/>
      <c r="AME759" s="137"/>
      <c r="AMF759" s="137"/>
      <c r="AMG759" s="137"/>
      <c r="AMH759" s="137"/>
      <c r="AMI759" s="137"/>
      <c r="AMJ759" s="137"/>
      <c r="AMK759" s="137"/>
      <c r="AML759" s="137"/>
      <c r="AMM759" s="137"/>
      <c r="AMN759" s="137"/>
      <c r="AMO759" s="137"/>
      <c r="AMP759" s="137"/>
      <c r="AMQ759" s="137"/>
      <c r="AMR759" s="137"/>
      <c r="AMS759" s="137"/>
      <c r="AMT759" s="137"/>
      <c r="AMU759" s="137"/>
      <c r="AMV759" s="137"/>
      <c r="AMW759" s="137"/>
      <c r="AMX759" s="137"/>
      <c r="AMY759" s="137"/>
      <c r="AMZ759" s="137"/>
      <c r="ANA759" s="137"/>
      <c r="ANB759" s="137"/>
      <c r="ANC759" s="137"/>
      <c r="AND759" s="137"/>
      <c r="ANE759" s="137"/>
      <c r="ANF759" s="137"/>
      <c r="ANG759" s="137"/>
      <c r="ANH759" s="137"/>
      <c r="ANI759" s="137"/>
      <c r="ANJ759" s="137"/>
      <c r="ANK759" s="137"/>
      <c r="ANL759" s="137"/>
      <c r="ANM759" s="137"/>
      <c r="ANN759" s="137"/>
      <c r="ANO759" s="137"/>
      <c r="ANP759" s="137"/>
      <c r="ANQ759" s="137"/>
      <c r="ANR759" s="137"/>
      <c r="ANS759" s="137"/>
      <c r="ANT759" s="137"/>
      <c r="ANU759" s="137"/>
      <c r="ANV759" s="137"/>
      <c r="ANW759" s="137"/>
      <c r="ANX759" s="137"/>
      <c r="ANY759" s="137"/>
      <c r="ANZ759" s="137"/>
      <c r="AOA759" s="137"/>
      <c r="AOB759" s="137"/>
      <c r="AOC759" s="137"/>
      <c r="AOD759" s="137"/>
      <c r="AOE759" s="137"/>
      <c r="AOF759" s="137"/>
      <c r="AOG759" s="137"/>
      <c r="AOH759" s="137"/>
      <c r="AOI759" s="137"/>
      <c r="AOJ759" s="137"/>
      <c r="AOK759" s="137"/>
      <c r="AOL759" s="137"/>
      <c r="AOM759" s="137"/>
      <c r="AON759" s="137"/>
      <c r="AOO759" s="137"/>
      <c r="AOP759" s="137"/>
      <c r="AOQ759" s="137"/>
      <c r="AOR759" s="137"/>
      <c r="AOS759" s="137"/>
      <c r="AOT759" s="137"/>
      <c r="AOU759" s="137"/>
      <c r="AOV759" s="137"/>
      <c r="AOW759" s="137"/>
      <c r="AOX759" s="137"/>
      <c r="AOY759" s="137"/>
      <c r="AOZ759" s="137"/>
      <c r="APA759" s="137"/>
      <c r="APB759" s="137"/>
      <c r="APC759" s="137"/>
      <c r="APD759" s="137"/>
      <c r="APE759" s="137"/>
      <c r="APF759" s="137"/>
      <c r="APG759" s="137"/>
      <c r="APH759" s="137"/>
      <c r="API759" s="137"/>
      <c r="APJ759" s="137"/>
      <c r="APK759" s="137"/>
      <c r="APL759" s="137"/>
      <c r="APM759" s="137"/>
      <c r="APN759" s="137"/>
      <c r="APO759" s="137"/>
      <c r="APP759" s="137"/>
      <c r="APQ759" s="137"/>
      <c r="APR759" s="137"/>
      <c r="APS759" s="137"/>
      <c r="APT759" s="137"/>
      <c r="APU759" s="137"/>
      <c r="APV759" s="137"/>
      <c r="APW759" s="137"/>
      <c r="APX759" s="137"/>
      <c r="APY759" s="137"/>
      <c r="APZ759" s="137"/>
      <c r="AQA759" s="137"/>
      <c r="AQB759" s="137"/>
      <c r="AQC759" s="137"/>
      <c r="AQD759" s="137"/>
      <c r="AQE759" s="137"/>
      <c r="AQF759" s="137"/>
      <c r="AQG759" s="137"/>
      <c r="AQH759" s="137"/>
      <c r="AQI759" s="137"/>
      <c r="AQJ759" s="137"/>
      <c r="AQK759" s="137"/>
      <c r="AQL759" s="137"/>
      <c r="AQM759" s="137"/>
      <c r="AQN759" s="137"/>
      <c r="AQO759" s="137"/>
      <c r="AQP759" s="137"/>
      <c r="AQQ759" s="137"/>
      <c r="AQR759" s="137"/>
      <c r="AQS759" s="137"/>
      <c r="AQT759" s="137"/>
      <c r="AQU759" s="137"/>
      <c r="AQV759" s="137"/>
      <c r="AQW759" s="137"/>
      <c r="AQX759" s="137"/>
      <c r="AQY759" s="137"/>
      <c r="AQZ759" s="137"/>
      <c r="ARA759" s="137"/>
      <c r="ARB759" s="137"/>
      <c r="ARC759" s="137"/>
      <c r="ARD759" s="137"/>
      <c r="ARE759" s="137"/>
      <c r="ARF759" s="137"/>
      <c r="ARG759" s="137"/>
      <c r="ARH759" s="137"/>
      <c r="ARI759" s="137"/>
      <c r="ARJ759" s="137"/>
      <c r="ARK759" s="137"/>
      <c r="ARL759" s="137"/>
      <c r="ARM759" s="137"/>
      <c r="ARN759" s="137"/>
      <c r="ARO759" s="137"/>
      <c r="ARP759" s="137"/>
      <c r="ARQ759" s="137"/>
      <c r="ARR759" s="137"/>
      <c r="ARS759" s="137"/>
      <c r="ART759" s="137"/>
      <c r="ARU759" s="137"/>
      <c r="ARV759" s="137"/>
      <c r="ARW759" s="137"/>
      <c r="ARX759" s="137"/>
      <c r="ARY759" s="137"/>
      <c r="ARZ759" s="137"/>
      <c r="ASA759" s="137"/>
      <c r="ASB759" s="137"/>
      <c r="ASC759" s="137"/>
      <c r="ASD759" s="137"/>
      <c r="ASE759" s="137"/>
      <c r="ASF759" s="137"/>
      <c r="ASG759" s="137"/>
      <c r="ASH759" s="137"/>
      <c r="ASI759" s="137"/>
      <c r="ASJ759" s="137"/>
      <c r="ASK759" s="137"/>
      <c r="ASL759" s="137"/>
      <c r="ASM759" s="137"/>
      <c r="ASN759" s="137"/>
      <c r="ASO759" s="137"/>
      <c r="ASP759" s="137"/>
      <c r="ASQ759" s="137"/>
      <c r="ASR759" s="137"/>
      <c r="ASS759" s="137"/>
      <c r="AST759" s="137"/>
      <c r="ASU759" s="137"/>
      <c r="ASV759" s="137"/>
      <c r="ASW759" s="137"/>
      <c r="ASX759" s="137"/>
      <c r="ASY759" s="137"/>
      <c r="ASZ759" s="137"/>
      <c r="ATA759" s="137"/>
      <c r="ATB759" s="137"/>
      <c r="ATC759" s="137"/>
      <c r="ATD759" s="137"/>
      <c r="ATE759" s="137"/>
      <c r="ATF759" s="137"/>
      <c r="ATG759" s="137"/>
      <c r="ATH759" s="137"/>
      <c r="ATI759" s="137"/>
      <c r="ATJ759" s="137"/>
      <c r="ATK759" s="137"/>
      <c r="ATL759" s="137"/>
      <c r="ATM759" s="137"/>
      <c r="ATN759" s="137"/>
      <c r="ATO759" s="137"/>
      <c r="ATP759" s="137"/>
      <c r="ATQ759" s="137"/>
      <c r="ATR759" s="137"/>
      <c r="ATS759" s="137"/>
      <c r="ATT759" s="137"/>
      <c r="ATU759" s="137"/>
      <c r="ATV759" s="137"/>
      <c r="ATW759" s="137"/>
      <c r="ATX759" s="137"/>
      <c r="ATY759" s="137"/>
      <c r="ATZ759" s="137"/>
      <c r="AUA759" s="137"/>
      <c r="AUB759" s="137"/>
      <c r="AUC759" s="137"/>
      <c r="AUD759" s="137"/>
      <c r="AUE759" s="137"/>
      <c r="AUF759" s="137"/>
      <c r="AUG759" s="137"/>
    </row>
    <row r="760" spans="1:1229" ht="74.25" customHeight="1" x14ac:dyDescent="0.6">
      <c r="A760" s="110" t="s">
        <v>449</v>
      </c>
      <c r="B760" s="98" t="s">
        <v>814</v>
      </c>
      <c r="C760" s="98" t="s">
        <v>812</v>
      </c>
      <c r="D760" s="98" t="s">
        <v>810</v>
      </c>
      <c r="E760" s="130">
        <v>46051</v>
      </c>
      <c r="F760" s="130"/>
      <c r="G760" s="112">
        <v>0.11600000000000001</v>
      </c>
    </row>
    <row r="761" spans="1:1229" ht="74.25" customHeight="1" x14ac:dyDescent="0.6">
      <c r="A761" s="110" t="s">
        <v>449</v>
      </c>
      <c r="B761" s="98" t="s">
        <v>810</v>
      </c>
      <c r="C761" s="98" t="s">
        <v>727</v>
      </c>
      <c r="D761" s="98" t="s">
        <v>815</v>
      </c>
      <c r="E761" s="130">
        <v>46051</v>
      </c>
      <c r="F761" s="130"/>
      <c r="G761" s="112">
        <v>0.45600000000000002</v>
      </c>
    </row>
    <row r="762" spans="1:1229" ht="74.25" customHeight="1" x14ac:dyDescent="0.6">
      <c r="A762" s="110"/>
      <c r="B762" s="167" t="s">
        <v>816</v>
      </c>
      <c r="C762" s="98" t="s">
        <v>812</v>
      </c>
      <c r="D762" s="98" t="s">
        <v>810</v>
      </c>
      <c r="E762" s="130">
        <v>46051</v>
      </c>
      <c r="F762" s="139"/>
      <c r="G762" s="112">
        <v>0.14000000000000001</v>
      </c>
    </row>
    <row r="763" spans="1:1229" ht="74.25" customHeight="1" x14ac:dyDescent="0.6">
      <c r="A763" s="110"/>
      <c r="B763" s="167" t="s">
        <v>817</v>
      </c>
      <c r="C763" s="98" t="s">
        <v>815</v>
      </c>
      <c r="D763" s="98" t="s">
        <v>24</v>
      </c>
      <c r="E763" s="130">
        <v>46051</v>
      </c>
      <c r="F763" s="139"/>
      <c r="G763" s="112">
        <v>1.08</v>
      </c>
    </row>
    <row r="764" spans="1:1229" ht="74.25" customHeight="1" x14ac:dyDescent="0.6">
      <c r="A764" s="110"/>
      <c r="B764" s="167" t="s">
        <v>818</v>
      </c>
      <c r="C764" s="98" t="s">
        <v>812</v>
      </c>
      <c r="D764" s="98" t="s">
        <v>812</v>
      </c>
      <c r="E764" s="130">
        <v>46051</v>
      </c>
      <c r="F764" s="139"/>
      <c r="G764" s="112">
        <v>0.1</v>
      </c>
    </row>
    <row r="765" spans="1:1229" ht="74.25" customHeight="1" x14ac:dyDescent="0.6">
      <c r="A765" s="110"/>
      <c r="B765" s="98" t="s">
        <v>806</v>
      </c>
      <c r="C765" s="98" t="s">
        <v>815</v>
      </c>
      <c r="D765" s="98" t="s">
        <v>804</v>
      </c>
      <c r="E765" s="130">
        <v>46051</v>
      </c>
      <c r="F765" s="130"/>
      <c r="G765" s="112">
        <v>0.78</v>
      </c>
    </row>
    <row r="766" spans="1:1229" ht="74.25" customHeight="1" x14ac:dyDescent="0.6">
      <c r="A766" s="110"/>
      <c r="B766" s="167" t="s">
        <v>819</v>
      </c>
      <c r="C766" s="98" t="s">
        <v>812</v>
      </c>
      <c r="D766" s="98" t="s">
        <v>727</v>
      </c>
      <c r="E766" s="130">
        <v>46051</v>
      </c>
      <c r="F766" s="139"/>
      <c r="G766" s="112">
        <v>0.42</v>
      </c>
    </row>
    <row r="767" spans="1:1229" ht="74.25" customHeight="1" x14ac:dyDescent="0.6">
      <c r="A767" s="110"/>
      <c r="B767" s="167" t="s">
        <v>820</v>
      </c>
      <c r="C767" s="98" t="s">
        <v>804</v>
      </c>
      <c r="D767" s="98" t="s">
        <v>821</v>
      </c>
      <c r="E767" s="130">
        <v>46051</v>
      </c>
      <c r="F767" s="139"/>
      <c r="G767" s="112">
        <v>0.28000000000000003</v>
      </c>
    </row>
    <row r="768" spans="1:1229" ht="74.25" customHeight="1" x14ac:dyDescent="0.6">
      <c r="A768" s="110"/>
      <c r="B768" s="98" t="s">
        <v>822</v>
      </c>
      <c r="C768" s="98" t="s">
        <v>823</v>
      </c>
      <c r="D768" s="98" t="s">
        <v>824</v>
      </c>
      <c r="E768" s="130">
        <v>46051</v>
      </c>
      <c r="F768" s="130"/>
      <c r="G768" s="112">
        <v>0.76</v>
      </c>
    </row>
    <row r="769" spans="1:9" ht="74.25" customHeight="1" x14ac:dyDescent="0.6">
      <c r="A769" s="110"/>
      <c r="B769" s="98" t="s">
        <v>823</v>
      </c>
      <c r="C769" s="98" t="s">
        <v>825</v>
      </c>
      <c r="D769" s="98" t="s">
        <v>826</v>
      </c>
      <c r="E769" s="130">
        <v>46051</v>
      </c>
      <c r="F769" s="130"/>
      <c r="G769" s="112">
        <v>0.48</v>
      </c>
    </row>
    <row r="770" spans="1:9" ht="74.25" customHeight="1" x14ac:dyDescent="0.6">
      <c r="A770" s="110"/>
      <c r="B770" s="98" t="s">
        <v>827</v>
      </c>
      <c r="C770" s="98" t="s">
        <v>828</v>
      </c>
      <c r="D770" s="98" t="s">
        <v>823</v>
      </c>
      <c r="E770" s="130">
        <v>46051</v>
      </c>
      <c r="F770" s="130"/>
      <c r="G770" s="112">
        <v>0.1</v>
      </c>
    </row>
    <row r="771" spans="1:9" ht="74.25" customHeight="1" x14ac:dyDescent="0.6">
      <c r="A771" s="110"/>
      <c r="B771" s="98" t="s">
        <v>829</v>
      </c>
      <c r="C771" s="98" t="s">
        <v>799</v>
      </c>
      <c r="D771" s="98" t="s">
        <v>799</v>
      </c>
      <c r="E771" s="130">
        <v>46051</v>
      </c>
      <c r="F771" s="130"/>
      <c r="G771" s="112">
        <v>0.52</v>
      </c>
    </row>
    <row r="772" spans="1:9" ht="74.25" customHeight="1" x14ac:dyDescent="0.6">
      <c r="A772" s="110"/>
      <c r="B772" s="98" t="s">
        <v>830</v>
      </c>
      <c r="C772" s="98" t="s">
        <v>831</v>
      </c>
      <c r="D772" s="98" t="s">
        <v>799</v>
      </c>
      <c r="E772" s="130">
        <v>46051</v>
      </c>
      <c r="F772" s="130"/>
      <c r="G772" s="112">
        <v>0.66</v>
      </c>
    </row>
    <row r="773" spans="1:9" ht="74.25" customHeight="1" x14ac:dyDescent="0.6">
      <c r="A773" s="110"/>
      <c r="B773" s="98" t="s">
        <v>832</v>
      </c>
      <c r="C773" s="98" t="s">
        <v>830</v>
      </c>
      <c r="D773" s="98" t="s">
        <v>11</v>
      </c>
      <c r="E773" s="130">
        <v>46051</v>
      </c>
      <c r="F773" s="130"/>
      <c r="G773" s="112">
        <v>0.3</v>
      </c>
    </row>
    <row r="774" spans="1:9" ht="74.25" customHeight="1" x14ac:dyDescent="0.6">
      <c r="A774" s="110"/>
      <c r="B774" s="98" t="s">
        <v>821</v>
      </c>
      <c r="C774" s="98" t="s">
        <v>806</v>
      </c>
      <c r="D774" s="98" t="s">
        <v>833</v>
      </c>
      <c r="E774" s="130">
        <v>46051</v>
      </c>
      <c r="F774" s="130"/>
      <c r="G774" s="112">
        <v>0.32</v>
      </c>
    </row>
    <row r="775" spans="1:9" ht="74.25" customHeight="1" x14ac:dyDescent="0.6">
      <c r="A775" s="110"/>
      <c r="B775" s="98" t="s">
        <v>834</v>
      </c>
      <c r="C775" s="98" t="s">
        <v>821</v>
      </c>
      <c r="D775" s="98" t="s">
        <v>804</v>
      </c>
      <c r="E775" s="130">
        <v>46051</v>
      </c>
      <c r="F775" s="130"/>
      <c r="G775" s="112">
        <v>0.22</v>
      </c>
    </row>
    <row r="776" spans="1:9" ht="74.25" customHeight="1" x14ac:dyDescent="0.7">
      <c r="A776" s="117"/>
      <c r="B776" s="98"/>
      <c r="C776" s="99"/>
      <c r="D776" s="98" t="s">
        <v>77</v>
      </c>
      <c r="E776" s="124"/>
      <c r="F776" s="149"/>
      <c r="G776" s="101">
        <f>SUM(G743:G775)</f>
        <v>17.805</v>
      </c>
      <c r="I776" s="92">
        <f>SUM(G743:G775)</f>
        <v>17.805</v>
      </c>
    </row>
    <row r="777" spans="1:9" ht="74.25" customHeight="1" x14ac:dyDescent="0.7">
      <c r="A777" s="117"/>
      <c r="B777" s="98"/>
      <c r="C777" s="99"/>
      <c r="D777" s="98" t="s">
        <v>78</v>
      </c>
      <c r="E777" s="124"/>
      <c r="F777" s="124"/>
      <c r="G777" s="125"/>
    </row>
    <row r="778" spans="1:9" ht="74.25" customHeight="1" x14ac:dyDescent="0.7">
      <c r="A778" s="156"/>
      <c r="B778" s="157"/>
      <c r="C778" s="130"/>
      <c r="D778" s="158" t="s">
        <v>79</v>
      </c>
      <c r="E778" s="149"/>
      <c r="F778" s="159"/>
      <c r="G778" s="160"/>
      <c r="I778" s="129"/>
    </row>
    <row r="779" spans="1:9" ht="81.75" customHeight="1" x14ac:dyDescent="0.6">
      <c r="A779" s="161"/>
      <c r="B779" s="162"/>
      <c r="C779" s="162"/>
      <c r="D779" s="162"/>
      <c r="E779" s="163"/>
      <c r="F779" s="163"/>
      <c r="G779" s="164"/>
    </row>
    <row r="780" spans="1:9" ht="81.75" customHeight="1" x14ac:dyDescent="0.6">
      <c r="A780" s="161"/>
      <c r="B780" s="162"/>
      <c r="C780" s="162"/>
      <c r="D780" s="162"/>
      <c r="E780" s="163"/>
      <c r="F780" s="163"/>
      <c r="G780" s="164"/>
    </row>
    <row r="781" spans="1:9" ht="81.75" customHeight="1" x14ac:dyDescent="0.6">
      <c r="A781" s="161"/>
      <c r="B781" s="162"/>
      <c r="C781" s="162"/>
      <c r="D781" s="162"/>
      <c r="E781" s="163"/>
      <c r="F781" s="163"/>
      <c r="G781" s="164"/>
    </row>
    <row r="782" spans="1:9" ht="81.75" customHeight="1" x14ac:dyDescent="0.6">
      <c r="A782" s="161"/>
      <c r="B782" s="162"/>
      <c r="C782" s="162"/>
      <c r="D782" s="162"/>
      <c r="E782" s="163"/>
      <c r="F782" s="163"/>
      <c r="G782" s="164"/>
    </row>
    <row r="783" spans="1:9" ht="81.75" customHeight="1" x14ac:dyDescent="0.6">
      <c r="A783" s="161"/>
      <c r="B783" s="162"/>
      <c r="C783" s="162"/>
      <c r="D783" s="162"/>
      <c r="E783" s="163"/>
      <c r="F783" s="163"/>
      <c r="G783" s="164"/>
    </row>
    <row r="784" spans="1:9" ht="81.75" customHeight="1" x14ac:dyDescent="0.6">
      <c r="A784" s="161"/>
      <c r="B784" s="162"/>
      <c r="C784" s="162"/>
      <c r="D784" s="162"/>
      <c r="E784" s="163"/>
      <c r="F784" s="163"/>
      <c r="G784" s="164"/>
    </row>
    <row r="785" spans="1:9" ht="81.75" customHeight="1" x14ac:dyDescent="0.6">
      <c r="A785" s="161"/>
      <c r="B785" s="162"/>
      <c r="C785" s="162"/>
      <c r="D785" s="162"/>
      <c r="E785" s="163"/>
      <c r="F785" s="163"/>
      <c r="G785" s="164"/>
    </row>
    <row r="786" spans="1:9" ht="86.25" customHeight="1" x14ac:dyDescent="0.6">
      <c r="A786" s="161"/>
      <c r="B786" s="162"/>
      <c r="C786" s="162"/>
      <c r="D786" s="162"/>
      <c r="E786" s="163"/>
      <c r="F786" s="163"/>
      <c r="G786" s="164"/>
    </row>
    <row r="787" spans="1:9" ht="86.25" customHeight="1" x14ac:dyDescent="0.6">
      <c r="A787" s="161"/>
      <c r="B787" s="162"/>
      <c r="C787" s="162"/>
      <c r="D787" s="162"/>
      <c r="E787" s="163"/>
      <c r="F787" s="163"/>
      <c r="G787" s="164"/>
    </row>
    <row r="788" spans="1:9" ht="86.25" customHeight="1" x14ac:dyDescent="0.6">
      <c r="A788" s="161"/>
      <c r="B788" s="162"/>
      <c r="C788" s="162"/>
      <c r="D788" s="162"/>
      <c r="E788" s="163"/>
      <c r="F788" s="163"/>
      <c r="G788" s="164"/>
    </row>
    <row r="789" spans="1:9" ht="86.25" customHeight="1" x14ac:dyDescent="0.6">
      <c r="A789" s="161"/>
      <c r="B789" s="162"/>
      <c r="C789" s="162"/>
      <c r="D789" s="162"/>
      <c r="E789" s="163"/>
      <c r="F789" s="163"/>
      <c r="G789" s="164"/>
    </row>
    <row r="790" spans="1:9" ht="86.25" customHeight="1" x14ac:dyDescent="0.6">
      <c r="A790" s="161"/>
      <c r="B790" s="162"/>
      <c r="C790" s="162"/>
      <c r="D790" s="162"/>
      <c r="E790" s="163"/>
      <c r="F790" s="163"/>
      <c r="G790" s="164"/>
    </row>
    <row r="791" spans="1:9" ht="86.25" customHeight="1" x14ac:dyDescent="0.6">
      <c r="A791" s="161"/>
      <c r="B791" s="162"/>
      <c r="C791" s="162"/>
      <c r="D791" s="162"/>
      <c r="E791" s="163"/>
      <c r="F791" s="163"/>
      <c r="G791" s="164"/>
    </row>
    <row r="792" spans="1:9" ht="86.25" customHeight="1" x14ac:dyDescent="0.6">
      <c r="A792" s="161"/>
      <c r="B792" s="162"/>
      <c r="C792" s="162"/>
      <c r="D792" s="162"/>
      <c r="E792" s="163"/>
      <c r="F792" s="163"/>
      <c r="G792" s="164"/>
    </row>
    <row r="793" spans="1:9" ht="86.25" customHeight="1" x14ac:dyDescent="0.6">
      <c r="A793" s="161"/>
      <c r="B793" s="162"/>
      <c r="C793" s="162"/>
      <c r="D793" s="162"/>
      <c r="E793" s="163"/>
      <c r="F793" s="163"/>
      <c r="G793" s="164"/>
    </row>
    <row r="794" spans="1:9" ht="86.25" customHeight="1" x14ac:dyDescent="0.6">
      <c r="A794" s="161"/>
      <c r="B794" s="162"/>
      <c r="C794" s="162"/>
      <c r="D794" s="162"/>
      <c r="E794" s="163"/>
      <c r="F794" s="163"/>
      <c r="G794" s="164"/>
    </row>
    <row r="795" spans="1:9" ht="55.5" customHeight="1" x14ac:dyDescent="0.7">
      <c r="A795" s="165"/>
      <c r="B795" s="162"/>
      <c r="C795" s="162"/>
      <c r="D795" s="162"/>
      <c r="E795" s="163"/>
      <c r="F795" s="163"/>
      <c r="G795" s="164"/>
      <c r="I795" s="92"/>
    </row>
    <row r="796" spans="1:9" ht="55.5" customHeight="1" x14ac:dyDescent="0.7">
      <c r="A796" s="165"/>
      <c r="B796" s="162"/>
      <c r="C796" s="162"/>
      <c r="D796" s="162"/>
      <c r="E796" s="163"/>
      <c r="F796" s="163"/>
      <c r="G796" s="164"/>
    </row>
    <row r="797" spans="1:9" ht="55.5" customHeight="1" x14ac:dyDescent="0.7">
      <c r="A797" s="165"/>
      <c r="B797" s="162"/>
      <c r="C797" s="162"/>
      <c r="D797" s="166"/>
      <c r="E797" s="163"/>
      <c r="F797" s="163"/>
      <c r="G797" s="164"/>
      <c r="I797" s="129"/>
    </row>
  </sheetData>
  <pageMargins left="0.5" right="0.5" top="0.5" bottom="0.5" header="0.25" footer="0.25"/>
  <pageSetup paperSize="5" scale="18" orientation="portrait" r:id="rId1"/>
  <headerFooter alignWithMargins="0">
    <oddHeader>&amp;C&amp;"-,Bold Italic"&amp;36CITY OF SPRING HILL</oddHeader>
    <oddFooter>&amp;C&amp;20Page &amp;P of &amp;N</oddFooter>
  </headerFooter>
  <rowBreaks count="17" manualBreakCount="17">
    <brk id="61" max="6" man="1"/>
    <brk id="121" max="6" man="1"/>
    <brk id="173" max="6" man="1"/>
    <brk id="216" max="6" man="1"/>
    <brk id="251" max="6" man="1"/>
    <brk id="287" max="6" man="1"/>
    <brk id="329" max="6" man="1"/>
    <brk id="370" max="6" man="1"/>
    <brk id="403" max="6" man="1"/>
    <brk id="447" max="6" man="1"/>
    <brk id="489" max="6" man="1"/>
    <brk id="531" max="6" man="1"/>
    <brk id="574" max="6" man="1"/>
    <brk id="621" max="6" man="1"/>
    <brk id="664" max="6" man="1"/>
    <brk id="706" max="6" man="1"/>
    <brk id="739" max="6" man="1"/>
  </rowBreaks>
  <colBreaks count="2" manualBreakCount="2">
    <brk id="7" max="167" man="1"/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8116-3D94-400E-AD83-D32B0ECC7F05}">
  <dimension ref="A1:I590"/>
  <sheetViews>
    <sheetView view="pageBreakPreview" topLeftCell="A157" zoomScale="60" zoomScaleNormal="100" workbookViewId="0">
      <selection activeCell="B198" sqref="B198"/>
    </sheetView>
  </sheetViews>
  <sheetFormatPr defaultColWidth="8.6640625" defaultRowHeight="21" x14ac:dyDescent="0.4"/>
  <cols>
    <col min="1" max="1" width="8.6640625" style="29"/>
    <col min="2" max="2" width="41.6640625" style="4" customWidth="1"/>
    <col min="3" max="3" width="54.33203125" style="4" bestFit="1" customWidth="1"/>
    <col min="4" max="4" width="38.44140625" style="4" customWidth="1"/>
    <col min="5" max="5" width="19.5546875" style="58" customWidth="1"/>
    <col min="6" max="6" width="19.6640625" style="4" customWidth="1"/>
    <col min="7" max="7" width="8.6640625" style="4"/>
    <col min="8" max="8" width="12.44140625" style="4" customWidth="1"/>
    <col min="9" max="16384" width="8.6640625" style="4"/>
  </cols>
  <sheetData>
    <row r="1" spans="1:9" x14ac:dyDescent="0.4">
      <c r="A1" s="1" t="s">
        <v>0</v>
      </c>
    </row>
    <row r="2" spans="1:9" ht="10.35" customHeight="1" x14ac:dyDescent="0.45">
      <c r="A2" s="27"/>
      <c r="B2" s="9"/>
      <c r="C2" s="9"/>
      <c r="D2" s="9"/>
      <c r="E2" s="59"/>
      <c r="F2" s="9"/>
    </row>
    <row r="3" spans="1:9" ht="31.2" x14ac:dyDescent="0.4">
      <c r="A3" s="26" t="s">
        <v>835</v>
      </c>
      <c r="B3" s="10" t="s">
        <v>836</v>
      </c>
      <c r="C3" s="10" t="s">
        <v>3</v>
      </c>
      <c r="D3" s="10" t="s">
        <v>80</v>
      </c>
      <c r="E3" s="10" t="s">
        <v>837</v>
      </c>
      <c r="F3" s="11" t="s">
        <v>838</v>
      </c>
    </row>
    <row r="4" spans="1:9" ht="23.4" x14ac:dyDescent="0.45">
      <c r="A4" s="28" t="s">
        <v>136</v>
      </c>
      <c r="B4" s="13" t="s">
        <v>9</v>
      </c>
      <c r="C4" s="13" t="s">
        <v>10</v>
      </c>
      <c r="D4" s="13" t="s">
        <v>11</v>
      </c>
      <c r="E4" s="16"/>
      <c r="F4" s="14">
        <v>0.32</v>
      </c>
      <c r="G4" s="5"/>
      <c r="I4" s="5"/>
    </row>
    <row r="5" spans="1:9" ht="23.4" x14ac:dyDescent="0.45">
      <c r="A5" s="28" t="s">
        <v>136</v>
      </c>
      <c r="B5" s="13" t="s">
        <v>12</v>
      </c>
      <c r="C5" s="13" t="s">
        <v>9</v>
      </c>
      <c r="D5" s="13" t="s">
        <v>11</v>
      </c>
      <c r="E5" s="16"/>
      <c r="F5" s="14">
        <v>0.44</v>
      </c>
      <c r="G5" s="5"/>
      <c r="I5" s="5"/>
    </row>
    <row r="6" spans="1:9" ht="23.4" x14ac:dyDescent="0.45">
      <c r="A6" s="28" t="s">
        <v>136</v>
      </c>
      <c r="B6" s="13" t="s">
        <v>13</v>
      </c>
      <c r="C6" s="13" t="s">
        <v>9</v>
      </c>
      <c r="D6" s="13" t="s">
        <v>11</v>
      </c>
      <c r="E6" s="16"/>
      <c r="F6" s="14">
        <v>0.18</v>
      </c>
      <c r="G6" s="5"/>
      <c r="I6" s="5"/>
    </row>
    <row r="7" spans="1:9" ht="23.4" x14ac:dyDescent="0.45">
      <c r="A7" s="28" t="s">
        <v>136</v>
      </c>
      <c r="B7" s="13" t="s">
        <v>14</v>
      </c>
      <c r="C7" s="13" t="s">
        <v>10</v>
      </c>
      <c r="D7" s="13" t="s">
        <v>11</v>
      </c>
      <c r="E7" s="16"/>
      <c r="F7" s="14">
        <v>0.26</v>
      </c>
      <c r="G7" s="5"/>
      <c r="I7" s="5"/>
    </row>
    <row r="8" spans="1:9" ht="23.4" x14ac:dyDescent="0.45">
      <c r="A8" s="28" t="s">
        <v>136</v>
      </c>
      <c r="B8" s="13" t="s">
        <v>15</v>
      </c>
      <c r="C8" s="13" t="s">
        <v>16</v>
      </c>
      <c r="D8" s="13" t="s">
        <v>839</v>
      </c>
      <c r="E8" s="70"/>
      <c r="F8" s="14">
        <v>2.42</v>
      </c>
      <c r="G8" s="5"/>
    </row>
    <row r="9" spans="1:9" ht="23.4" x14ac:dyDescent="0.45">
      <c r="A9" s="28" t="s">
        <v>136</v>
      </c>
      <c r="B9" s="13" t="s">
        <v>18</v>
      </c>
      <c r="C9" s="13" t="s">
        <v>19</v>
      </c>
      <c r="D9" s="13" t="s">
        <v>11</v>
      </c>
      <c r="E9" s="16"/>
      <c r="F9" s="14">
        <v>0.68</v>
      </c>
      <c r="H9" s="5"/>
    </row>
    <row r="10" spans="1:9" ht="23.4" x14ac:dyDescent="0.45">
      <c r="A10" s="28" t="s">
        <v>136</v>
      </c>
      <c r="B10" s="13" t="s">
        <v>20</v>
      </c>
      <c r="C10" s="13" t="s">
        <v>19</v>
      </c>
      <c r="D10" s="13" t="s">
        <v>11</v>
      </c>
      <c r="E10" s="13"/>
      <c r="F10" s="14">
        <v>0.1</v>
      </c>
      <c r="G10" s="5"/>
    </row>
    <row r="11" spans="1:9" ht="23.4" x14ac:dyDescent="0.45">
      <c r="A11" s="28" t="s">
        <v>136</v>
      </c>
      <c r="B11" s="13" t="s">
        <v>16</v>
      </c>
      <c r="C11" s="13" t="s">
        <v>18</v>
      </c>
      <c r="D11" s="13" t="s">
        <v>19</v>
      </c>
      <c r="E11" s="16"/>
      <c r="F11" s="14">
        <v>0.4</v>
      </c>
      <c r="G11" s="5"/>
      <c r="H11" s="5"/>
    </row>
    <row r="12" spans="1:9" ht="23.4" x14ac:dyDescent="0.45">
      <c r="A12" s="28" t="s">
        <v>136</v>
      </c>
      <c r="B12" s="13" t="s">
        <v>21</v>
      </c>
      <c r="C12" s="13" t="s">
        <v>16</v>
      </c>
      <c r="D12" s="13" t="s">
        <v>11</v>
      </c>
      <c r="E12" s="16"/>
      <c r="F12" s="14">
        <v>0.08</v>
      </c>
      <c r="G12" s="5"/>
      <c r="I12" s="5"/>
    </row>
    <row r="13" spans="1:9" ht="23.4" x14ac:dyDescent="0.45">
      <c r="A13" s="28" t="s">
        <v>136</v>
      </c>
      <c r="B13" s="13" t="s">
        <v>29</v>
      </c>
      <c r="C13" s="13" t="s">
        <v>15</v>
      </c>
      <c r="D13" s="13" t="s">
        <v>11</v>
      </c>
      <c r="E13" s="16"/>
      <c r="F13" s="14">
        <v>0.12</v>
      </c>
      <c r="H13" s="5"/>
    </row>
    <row r="14" spans="1:9" ht="23.4" x14ac:dyDescent="0.45">
      <c r="A14" s="28" t="s">
        <v>136</v>
      </c>
      <c r="B14" s="13" t="s">
        <v>30</v>
      </c>
      <c r="C14" s="13" t="s">
        <v>31</v>
      </c>
      <c r="D14" s="13" t="s">
        <v>32</v>
      </c>
      <c r="E14" s="13"/>
      <c r="F14" s="14">
        <v>0.74</v>
      </c>
    </row>
    <row r="15" spans="1:9" ht="23.4" x14ac:dyDescent="0.45">
      <c r="A15" s="28" t="s">
        <v>136</v>
      </c>
      <c r="B15" s="13" t="s">
        <v>33</v>
      </c>
      <c r="C15" s="13" t="s">
        <v>30</v>
      </c>
      <c r="D15" s="13" t="s">
        <v>31</v>
      </c>
      <c r="E15" s="13"/>
      <c r="F15" s="14">
        <v>0.36</v>
      </c>
    </row>
    <row r="16" spans="1:9" ht="23.4" x14ac:dyDescent="0.45">
      <c r="A16" s="28" t="s">
        <v>136</v>
      </c>
      <c r="B16" s="13" t="s">
        <v>32</v>
      </c>
      <c r="C16" s="13" t="s">
        <v>31</v>
      </c>
      <c r="D16" s="13" t="s">
        <v>10</v>
      </c>
      <c r="E16" s="13"/>
      <c r="F16" s="14">
        <v>0.48</v>
      </c>
      <c r="G16" s="5"/>
    </row>
    <row r="17" spans="1:8" ht="23.4" x14ac:dyDescent="0.45">
      <c r="A17" s="28" t="s">
        <v>136</v>
      </c>
      <c r="B17" s="13" t="s">
        <v>34</v>
      </c>
      <c r="C17" s="13" t="s">
        <v>32</v>
      </c>
      <c r="D17" s="13" t="s">
        <v>11</v>
      </c>
      <c r="E17" s="16"/>
      <c r="F17" s="14">
        <v>0.14000000000000001</v>
      </c>
      <c r="H17" s="5"/>
    </row>
    <row r="18" spans="1:8" ht="23.4" x14ac:dyDescent="0.45">
      <c r="A18" s="28" t="s">
        <v>136</v>
      </c>
      <c r="B18" s="13" t="s">
        <v>35</v>
      </c>
      <c r="C18" s="13" t="s">
        <v>31</v>
      </c>
      <c r="D18" s="13" t="s">
        <v>11</v>
      </c>
      <c r="E18" s="16"/>
      <c r="F18" s="14">
        <v>0.12</v>
      </c>
      <c r="H18" s="5"/>
    </row>
    <row r="19" spans="1:8" ht="23.4" x14ac:dyDescent="0.45">
      <c r="A19" s="28" t="s">
        <v>136</v>
      </c>
      <c r="B19" s="13" t="s">
        <v>31</v>
      </c>
      <c r="C19" s="13" t="s">
        <v>36</v>
      </c>
      <c r="D19" s="13" t="s">
        <v>37</v>
      </c>
      <c r="E19" s="13"/>
      <c r="F19" s="14">
        <v>0.5</v>
      </c>
    </row>
    <row r="20" spans="1:8" ht="23.4" x14ac:dyDescent="0.45">
      <c r="A20" s="28" t="s">
        <v>136</v>
      </c>
      <c r="B20" s="13" t="s">
        <v>37</v>
      </c>
      <c r="C20" s="13" t="s">
        <v>31</v>
      </c>
      <c r="D20" s="13" t="s">
        <v>10</v>
      </c>
      <c r="E20" s="13"/>
      <c r="F20" s="14">
        <v>0.86</v>
      </c>
    </row>
    <row r="21" spans="1:8" ht="23.4" x14ac:dyDescent="0.45">
      <c r="A21" s="28" t="s">
        <v>136</v>
      </c>
      <c r="B21" s="13" t="s">
        <v>38</v>
      </c>
      <c r="C21" s="13" t="s">
        <v>37</v>
      </c>
      <c r="D21" s="13" t="s">
        <v>39</v>
      </c>
      <c r="E21" s="16"/>
      <c r="F21" s="14">
        <v>0.12</v>
      </c>
    </row>
    <row r="22" spans="1:8" ht="23.4" x14ac:dyDescent="0.45">
      <c r="A22" s="28" t="s">
        <v>136</v>
      </c>
      <c r="B22" s="13" t="s">
        <v>40</v>
      </c>
      <c r="C22" s="13" t="s">
        <v>37</v>
      </c>
      <c r="D22" s="13" t="s">
        <v>11</v>
      </c>
      <c r="E22" s="16"/>
      <c r="F22" s="14">
        <v>7.0000000000000007E-2</v>
      </c>
    </row>
    <row r="23" spans="1:8" ht="23.4" x14ac:dyDescent="0.45">
      <c r="A23" s="28" t="s">
        <v>136</v>
      </c>
      <c r="B23" s="13" t="s">
        <v>41</v>
      </c>
      <c r="C23" s="13" t="s">
        <v>37</v>
      </c>
      <c r="D23" s="13" t="s">
        <v>11</v>
      </c>
      <c r="E23" s="16"/>
      <c r="F23" s="14">
        <v>0.12</v>
      </c>
    </row>
    <row r="24" spans="1:8" ht="23.4" x14ac:dyDescent="0.45">
      <c r="A24" s="28" t="s">
        <v>136</v>
      </c>
      <c r="B24" s="13" t="s">
        <v>42</v>
      </c>
      <c r="C24" s="13" t="s">
        <v>37</v>
      </c>
      <c r="D24" s="13" t="s">
        <v>11</v>
      </c>
      <c r="E24" s="16"/>
      <c r="F24" s="14">
        <v>0.1</v>
      </c>
    </row>
    <row r="25" spans="1:8" ht="23.4" x14ac:dyDescent="0.45">
      <c r="A25" s="28" t="s">
        <v>136</v>
      </c>
      <c r="B25" s="13" t="s">
        <v>43</v>
      </c>
      <c r="C25" s="13" t="s">
        <v>44</v>
      </c>
      <c r="D25" s="13" t="s">
        <v>11</v>
      </c>
      <c r="E25" s="16"/>
      <c r="F25" s="14">
        <v>0.06</v>
      </c>
    </row>
    <row r="26" spans="1:8" ht="23.4" x14ac:dyDescent="0.45">
      <c r="A26" s="28" t="s">
        <v>136</v>
      </c>
      <c r="B26" s="13" t="s">
        <v>45</v>
      </c>
      <c r="C26" s="13" t="s">
        <v>37</v>
      </c>
      <c r="D26" s="13" t="s">
        <v>10</v>
      </c>
      <c r="E26" s="16"/>
      <c r="F26" s="14">
        <v>0.46</v>
      </c>
    </row>
    <row r="27" spans="1:8" ht="23.4" x14ac:dyDescent="0.45">
      <c r="A27" s="28" t="s">
        <v>136</v>
      </c>
      <c r="B27" s="13" t="s">
        <v>840</v>
      </c>
      <c r="C27" s="13" t="s">
        <v>45</v>
      </c>
      <c r="D27" s="13" t="s">
        <v>11</v>
      </c>
      <c r="E27" s="16"/>
      <c r="F27" s="14">
        <v>0.32</v>
      </c>
    </row>
    <row r="28" spans="1:8" ht="23.4" x14ac:dyDescent="0.45">
      <c r="A28" s="28" t="s">
        <v>136</v>
      </c>
      <c r="B28" s="13" t="s">
        <v>47</v>
      </c>
      <c r="C28" s="13" t="s">
        <v>10</v>
      </c>
      <c r="D28" s="13" t="s">
        <v>48</v>
      </c>
      <c r="E28" s="16"/>
      <c r="F28" s="14">
        <v>0.56000000000000005</v>
      </c>
    </row>
    <row r="29" spans="1:8" ht="23.4" x14ac:dyDescent="0.45">
      <c r="A29" s="28" t="s">
        <v>136</v>
      </c>
      <c r="B29" s="13" t="s">
        <v>49</v>
      </c>
      <c r="C29" s="13" t="s">
        <v>47</v>
      </c>
      <c r="D29" s="13" t="s">
        <v>11</v>
      </c>
      <c r="E29" s="16"/>
      <c r="F29" s="14">
        <v>0.1</v>
      </c>
    </row>
    <row r="30" spans="1:8" ht="23.4" x14ac:dyDescent="0.45">
      <c r="A30" s="72" t="s">
        <v>136</v>
      </c>
      <c r="B30" s="44" t="s">
        <v>39</v>
      </c>
      <c r="C30" s="44" t="s">
        <v>50</v>
      </c>
      <c r="D30" s="44" t="s">
        <v>39</v>
      </c>
      <c r="E30" s="70" t="s">
        <v>259</v>
      </c>
      <c r="F30" s="46">
        <v>1.52</v>
      </c>
    </row>
    <row r="31" spans="1:8" ht="23.4" x14ac:dyDescent="0.45">
      <c r="A31" s="72" t="s">
        <v>136</v>
      </c>
      <c r="B31" s="44" t="s">
        <v>51</v>
      </c>
      <c r="C31" s="44" t="s">
        <v>52</v>
      </c>
      <c r="D31" s="44" t="s">
        <v>39</v>
      </c>
      <c r="E31" s="70" t="s">
        <v>259</v>
      </c>
      <c r="F31" s="46">
        <v>0.188</v>
      </c>
    </row>
    <row r="32" spans="1:8" ht="23.4" x14ac:dyDescent="0.45">
      <c r="A32" s="72" t="s">
        <v>136</v>
      </c>
      <c r="B32" s="44" t="s">
        <v>53</v>
      </c>
      <c r="C32" s="44" t="s">
        <v>52</v>
      </c>
      <c r="D32" s="44" t="s">
        <v>39</v>
      </c>
      <c r="E32" s="70" t="s">
        <v>259</v>
      </c>
      <c r="F32" s="46">
        <v>0.44</v>
      </c>
    </row>
    <row r="33" spans="1:6" ht="23.4" x14ac:dyDescent="0.45">
      <c r="A33" s="72" t="s">
        <v>136</v>
      </c>
      <c r="B33" s="44" t="s">
        <v>54</v>
      </c>
      <c r="C33" s="44" t="s">
        <v>52</v>
      </c>
      <c r="D33" s="44" t="s">
        <v>11</v>
      </c>
      <c r="E33" s="70" t="s">
        <v>259</v>
      </c>
      <c r="F33" s="46">
        <v>0.115</v>
      </c>
    </row>
    <row r="34" spans="1:6" ht="23.4" x14ac:dyDescent="0.45">
      <c r="A34" s="72" t="s">
        <v>136</v>
      </c>
      <c r="B34" s="44" t="s">
        <v>55</v>
      </c>
      <c r="C34" s="44" t="s">
        <v>52</v>
      </c>
      <c r="D34" s="44" t="s">
        <v>11</v>
      </c>
      <c r="E34" s="70" t="s">
        <v>259</v>
      </c>
      <c r="F34" s="46">
        <v>0.11799999999999999</v>
      </c>
    </row>
    <row r="35" spans="1:6" ht="23.4" x14ac:dyDescent="0.45">
      <c r="A35" s="28" t="s">
        <v>136</v>
      </c>
      <c r="B35" s="13" t="s">
        <v>56</v>
      </c>
      <c r="C35" s="13" t="s">
        <v>47</v>
      </c>
      <c r="D35" s="13" t="s">
        <v>11</v>
      </c>
      <c r="E35" s="16"/>
      <c r="F35" s="14">
        <v>0.22</v>
      </c>
    </row>
    <row r="36" spans="1:6" ht="23.4" x14ac:dyDescent="0.45">
      <c r="A36" s="28" t="s">
        <v>136</v>
      </c>
      <c r="B36" s="13" t="s">
        <v>57</v>
      </c>
      <c r="C36" s="13" t="s">
        <v>56</v>
      </c>
      <c r="D36" s="13" t="s">
        <v>58</v>
      </c>
      <c r="E36" s="16"/>
      <c r="F36" s="14">
        <v>0.42</v>
      </c>
    </row>
    <row r="37" spans="1:6" ht="23.4" x14ac:dyDescent="0.45">
      <c r="A37" s="28" t="s">
        <v>136</v>
      </c>
      <c r="B37" s="13" t="s">
        <v>59</v>
      </c>
      <c r="C37" s="13" t="s">
        <v>57</v>
      </c>
      <c r="D37" s="13" t="s">
        <v>11</v>
      </c>
      <c r="E37" s="16"/>
      <c r="F37" s="14">
        <v>0.12</v>
      </c>
    </row>
    <row r="38" spans="1:6" ht="23.4" x14ac:dyDescent="0.45">
      <c r="A38" s="28" t="s">
        <v>136</v>
      </c>
      <c r="B38" s="13" t="s">
        <v>58</v>
      </c>
      <c r="C38" s="13" t="s">
        <v>47</v>
      </c>
      <c r="D38" s="13" t="s">
        <v>60</v>
      </c>
      <c r="E38" s="16"/>
      <c r="F38" s="14">
        <v>0.36</v>
      </c>
    </row>
    <row r="39" spans="1:6" ht="23.4" x14ac:dyDescent="0.45">
      <c r="A39" s="28" t="s">
        <v>136</v>
      </c>
      <c r="B39" s="13" t="s">
        <v>61</v>
      </c>
      <c r="C39" s="13" t="s">
        <v>58</v>
      </c>
      <c r="D39" s="13" t="s">
        <v>62</v>
      </c>
      <c r="E39" s="16"/>
      <c r="F39" s="14">
        <v>0.4</v>
      </c>
    </row>
    <row r="40" spans="1:6" ht="23.4" x14ac:dyDescent="0.45">
      <c r="A40" s="28" t="s">
        <v>136</v>
      </c>
      <c r="B40" s="13" t="s">
        <v>63</v>
      </c>
      <c r="C40" s="13" t="s">
        <v>61</v>
      </c>
      <c r="D40" s="13" t="s">
        <v>11</v>
      </c>
      <c r="E40" s="16"/>
      <c r="F40" s="14">
        <v>0.08</v>
      </c>
    </row>
    <row r="41" spans="1:6" ht="23.4" x14ac:dyDescent="0.45">
      <c r="A41" s="28" t="s">
        <v>136</v>
      </c>
      <c r="B41" s="13" t="s">
        <v>62</v>
      </c>
      <c r="C41" s="13" t="s">
        <v>64</v>
      </c>
      <c r="D41" s="13" t="s">
        <v>11</v>
      </c>
      <c r="E41" s="16"/>
      <c r="F41" s="14">
        <v>0.62</v>
      </c>
    </row>
    <row r="42" spans="1:6" ht="23.4" x14ac:dyDescent="0.45">
      <c r="A42" s="28" t="s">
        <v>136</v>
      </c>
      <c r="B42" s="13" t="s">
        <v>65</v>
      </c>
      <c r="C42" s="13" t="s">
        <v>62</v>
      </c>
      <c r="D42" s="13" t="s">
        <v>11</v>
      </c>
      <c r="E42" s="16"/>
      <c r="F42" s="14">
        <v>0.06</v>
      </c>
    </row>
    <row r="43" spans="1:6" ht="23.4" x14ac:dyDescent="0.45">
      <c r="A43" s="28" t="s">
        <v>22</v>
      </c>
      <c r="B43" s="13" t="s">
        <v>64</v>
      </c>
      <c r="C43" s="13" t="s">
        <v>50</v>
      </c>
      <c r="D43" s="13" t="s">
        <v>10</v>
      </c>
      <c r="E43" s="16"/>
      <c r="F43" s="14">
        <v>2.1</v>
      </c>
    </row>
    <row r="44" spans="1:6" ht="23.4" x14ac:dyDescent="0.45">
      <c r="A44" s="28" t="s">
        <v>22</v>
      </c>
      <c r="B44" s="13" t="s">
        <v>60</v>
      </c>
      <c r="C44" s="13" t="s">
        <v>10</v>
      </c>
      <c r="D44" s="13" t="s">
        <v>11</v>
      </c>
      <c r="E44" s="16"/>
      <c r="F44" s="14">
        <v>1.02</v>
      </c>
    </row>
    <row r="45" spans="1:6" ht="23.4" x14ac:dyDescent="0.45">
      <c r="A45" s="28" t="s">
        <v>22</v>
      </c>
      <c r="B45" s="13" t="s">
        <v>67</v>
      </c>
      <c r="C45" s="13" t="s">
        <v>60</v>
      </c>
      <c r="D45" s="13" t="s">
        <v>11</v>
      </c>
      <c r="E45" s="16"/>
      <c r="F45" s="14">
        <v>0.18</v>
      </c>
    </row>
    <row r="46" spans="1:6" ht="23.4" x14ac:dyDescent="0.45">
      <c r="A46" s="28" t="s">
        <v>22</v>
      </c>
      <c r="B46" s="13" t="s">
        <v>68</v>
      </c>
      <c r="C46" s="13" t="s">
        <v>60</v>
      </c>
      <c r="D46" s="13" t="s">
        <v>11</v>
      </c>
      <c r="E46" s="16"/>
      <c r="F46" s="14">
        <v>0.16</v>
      </c>
    </row>
    <row r="47" spans="1:6" ht="23.4" x14ac:dyDescent="0.45">
      <c r="A47" s="28" t="s">
        <v>22</v>
      </c>
      <c r="B47" s="13" t="s">
        <v>69</v>
      </c>
      <c r="C47" s="13" t="s">
        <v>60</v>
      </c>
      <c r="D47" s="13" t="s">
        <v>11</v>
      </c>
      <c r="E47" s="16"/>
      <c r="F47" s="14">
        <v>0.06</v>
      </c>
    </row>
    <row r="48" spans="1:6" ht="23.4" x14ac:dyDescent="0.45">
      <c r="A48" s="28" t="s">
        <v>22</v>
      </c>
      <c r="B48" s="13" t="s">
        <v>70</v>
      </c>
      <c r="C48" s="13" t="s">
        <v>60</v>
      </c>
      <c r="D48" s="13" t="s">
        <v>11</v>
      </c>
      <c r="E48" s="16"/>
      <c r="F48" s="14">
        <v>0.6</v>
      </c>
    </row>
    <row r="49" spans="1:8" ht="23.4" x14ac:dyDescent="0.45">
      <c r="A49" s="28" t="s">
        <v>22</v>
      </c>
      <c r="B49" s="13" t="s">
        <v>71</v>
      </c>
      <c r="C49" s="13" t="s">
        <v>60</v>
      </c>
      <c r="D49" s="13" t="s">
        <v>62</v>
      </c>
      <c r="E49" s="16"/>
      <c r="F49" s="14">
        <v>0.56000000000000005</v>
      </c>
    </row>
    <row r="50" spans="1:8" ht="23.4" x14ac:dyDescent="0.45">
      <c r="A50" s="28" t="s">
        <v>22</v>
      </c>
      <c r="B50" s="13" t="s">
        <v>72</v>
      </c>
      <c r="C50" s="13" t="s">
        <v>60</v>
      </c>
      <c r="D50" s="13" t="s">
        <v>64</v>
      </c>
      <c r="E50" s="16"/>
      <c r="F50" s="14">
        <v>0.68</v>
      </c>
    </row>
    <row r="51" spans="1:8" ht="23.4" x14ac:dyDescent="0.45">
      <c r="A51" s="28" t="s">
        <v>22</v>
      </c>
      <c r="B51" s="13" t="s">
        <v>73</v>
      </c>
      <c r="C51" s="13" t="s">
        <v>72</v>
      </c>
      <c r="D51" s="13" t="s">
        <v>11</v>
      </c>
      <c r="E51" s="16"/>
      <c r="F51" s="14">
        <v>0.08</v>
      </c>
    </row>
    <row r="52" spans="1:8" ht="23.4" x14ac:dyDescent="0.45">
      <c r="A52" s="28" t="s">
        <v>22</v>
      </c>
      <c r="B52" s="13" t="s">
        <v>74</v>
      </c>
      <c r="C52" s="13" t="s">
        <v>72</v>
      </c>
      <c r="D52" s="13" t="s">
        <v>11</v>
      </c>
      <c r="E52" s="16"/>
      <c r="F52" s="14">
        <v>0.16</v>
      </c>
    </row>
    <row r="53" spans="1:8" ht="23.4" x14ac:dyDescent="0.45">
      <c r="A53" s="28" t="s">
        <v>22</v>
      </c>
      <c r="B53" s="13" t="s">
        <v>75</v>
      </c>
      <c r="C53" s="13" t="s">
        <v>60</v>
      </c>
      <c r="D53" s="13" t="s">
        <v>11</v>
      </c>
      <c r="E53" s="16"/>
      <c r="F53" s="14">
        <v>0.22</v>
      </c>
    </row>
    <row r="54" spans="1:8" ht="23.4" x14ac:dyDescent="0.45">
      <c r="A54" s="28" t="s">
        <v>22</v>
      </c>
      <c r="B54" s="13" t="s">
        <v>76</v>
      </c>
      <c r="C54" s="13" t="s">
        <v>60</v>
      </c>
      <c r="D54" s="13" t="s">
        <v>11</v>
      </c>
      <c r="E54" s="16"/>
      <c r="F54" s="14">
        <v>0.18</v>
      </c>
      <c r="H54" s="7">
        <f>SUM(F4:F54)</f>
        <v>20.770999999999994</v>
      </c>
    </row>
    <row r="55" spans="1:8" ht="23.4" x14ac:dyDescent="0.45">
      <c r="A55" s="28"/>
      <c r="B55" s="13"/>
      <c r="C55" s="15"/>
      <c r="D55" s="13"/>
      <c r="E55" s="60"/>
      <c r="F55" s="14"/>
    </row>
    <row r="56" spans="1:8" ht="23.4" x14ac:dyDescent="0.45">
      <c r="A56" s="28"/>
      <c r="B56" s="13"/>
      <c r="C56" s="15"/>
      <c r="D56" s="13" t="s">
        <v>77</v>
      </c>
      <c r="E56" s="60"/>
      <c r="F56" s="35">
        <f>SUM(F4:F54)</f>
        <v>20.770999999999994</v>
      </c>
    </row>
    <row r="57" spans="1:8" ht="40.950000000000003" customHeight="1" x14ac:dyDescent="0.45">
      <c r="A57" s="28"/>
      <c r="B57" s="13"/>
      <c r="C57" s="15"/>
      <c r="D57" s="13" t="s">
        <v>78</v>
      </c>
      <c r="E57" s="61"/>
      <c r="F57" s="38"/>
    </row>
    <row r="58" spans="1:8" ht="45" customHeight="1" x14ac:dyDescent="0.45">
      <c r="A58" s="28"/>
      <c r="B58" s="13"/>
      <c r="C58" s="15"/>
      <c r="D58" s="16" t="s">
        <v>79</v>
      </c>
      <c r="E58" s="61"/>
      <c r="F58" s="39"/>
    </row>
    <row r="59" spans="1:8" x14ac:dyDescent="0.4">
      <c r="A59" s="1" t="s">
        <v>0</v>
      </c>
    </row>
    <row r="60" spans="1:8" ht="12.6" customHeight="1" x14ac:dyDescent="0.45">
      <c r="A60" s="8"/>
      <c r="B60" s="9"/>
      <c r="C60" s="9"/>
      <c r="D60" s="9"/>
      <c r="E60" s="59"/>
      <c r="F60" s="9"/>
    </row>
    <row r="61" spans="1:8" ht="31.2" x14ac:dyDescent="0.4">
      <c r="A61" s="26" t="s">
        <v>835</v>
      </c>
      <c r="B61" s="10" t="s">
        <v>836</v>
      </c>
      <c r="C61" s="10" t="s">
        <v>3</v>
      </c>
      <c r="D61" s="10" t="s">
        <v>80</v>
      </c>
      <c r="E61" s="10" t="s">
        <v>837</v>
      </c>
      <c r="F61" s="11" t="s">
        <v>838</v>
      </c>
    </row>
    <row r="62" spans="1:8" ht="23.4" x14ac:dyDescent="0.45">
      <c r="A62" s="28" t="s">
        <v>8</v>
      </c>
      <c r="B62" s="13" t="s">
        <v>81</v>
      </c>
      <c r="C62" s="13" t="s">
        <v>10</v>
      </c>
      <c r="D62" s="13" t="s">
        <v>24</v>
      </c>
      <c r="E62" s="16"/>
      <c r="F62" s="14">
        <v>0.57999999999999996</v>
      </c>
    </row>
    <row r="63" spans="1:8" ht="23.4" x14ac:dyDescent="0.45">
      <c r="A63" s="28" t="s">
        <v>8</v>
      </c>
      <c r="B63" s="13" t="s">
        <v>82</v>
      </c>
      <c r="C63" s="13" t="s">
        <v>64</v>
      </c>
      <c r="D63" s="13" t="s">
        <v>11</v>
      </c>
      <c r="E63" s="16"/>
      <c r="F63" s="14">
        <v>0.12</v>
      </c>
    </row>
    <row r="64" spans="1:8" ht="23.4" x14ac:dyDescent="0.45">
      <c r="A64" s="28" t="s">
        <v>8</v>
      </c>
      <c r="B64" s="13" t="s">
        <v>83</v>
      </c>
      <c r="C64" s="13" t="s">
        <v>64</v>
      </c>
      <c r="D64" s="13" t="s">
        <v>11</v>
      </c>
      <c r="E64" s="16"/>
      <c r="F64" s="14">
        <v>0.4</v>
      </c>
    </row>
    <row r="65" spans="1:6" ht="23.4" x14ac:dyDescent="0.45">
      <c r="A65" s="28" t="s">
        <v>8</v>
      </c>
      <c r="B65" s="13" t="s">
        <v>84</v>
      </c>
      <c r="C65" s="13" t="s">
        <v>83</v>
      </c>
      <c r="D65" s="13" t="s">
        <v>11</v>
      </c>
      <c r="E65" s="16"/>
      <c r="F65" s="14">
        <v>0.21</v>
      </c>
    </row>
    <row r="66" spans="1:6" ht="23.4" x14ac:dyDescent="0.45">
      <c r="A66" s="28" t="s">
        <v>8</v>
      </c>
      <c r="B66" s="13" t="s">
        <v>85</v>
      </c>
      <c r="C66" s="13" t="s">
        <v>83</v>
      </c>
      <c r="D66" s="13" t="s">
        <v>86</v>
      </c>
      <c r="E66" s="16"/>
      <c r="F66" s="14">
        <v>0.78</v>
      </c>
    </row>
    <row r="67" spans="1:6" ht="23.4" x14ac:dyDescent="0.45">
      <c r="A67" s="28" t="s">
        <v>8</v>
      </c>
      <c r="B67" s="13" t="s">
        <v>87</v>
      </c>
      <c r="C67" s="13" t="s">
        <v>85</v>
      </c>
      <c r="D67" s="13" t="s">
        <v>11</v>
      </c>
      <c r="E67" s="16"/>
      <c r="F67" s="14">
        <v>0.16</v>
      </c>
    </row>
    <row r="68" spans="1:6" ht="23.4" x14ac:dyDescent="0.45">
      <c r="A68" s="28" t="s">
        <v>8</v>
      </c>
      <c r="B68" s="13" t="s">
        <v>88</v>
      </c>
      <c r="C68" s="13" t="s">
        <v>85</v>
      </c>
      <c r="D68" s="13" t="s">
        <v>11</v>
      </c>
      <c r="E68" s="16"/>
      <c r="F68" s="14">
        <v>0.08</v>
      </c>
    </row>
    <row r="69" spans="1:6" ht="23.4" x14ac:dyDescent="0.45">
      <c r="A69" s="28" t="s">
        <v>8</v>
      </c>
      <c r="B69" s="13" t="s">
        <v>89</v>
      </c>
      <c r="C69" s="13" t="s">
        <v>85</v>
      </c>
      <c r="D69" s="13" t="s">
        <v>11</v>
      </c>
      <c r="E69" s="16"/>
      <c r="F69" s="14">
        <v>0.22</v>
      </c>
    </row>
    <row r="70" spans="1:6" ht="23.4" x14ac:dyDescent="0.45">
      <c r="A70" s="28" t="s">
        <v>8</v>
      </c>
      <c r="B70" s="13" t="s">
        <v>90</v>
      </c>
      <c r="C70" s="13" t="s">
        <v>89</v>
      </c>
      <c r="D70" s="13" t="s">
        <v>24</v>
      </c>
      <c r="E70" s="16"/>
      <c r="F70" s="14">
        <v>0.14000000000000001</v>
      </c>
    </row>
    <row r="71" spans="1:6" ht="23.4" x14ac:dyDescent="0.45">
      <c r="A71" s="28" t="s">
        <v>8</v>
      </c>
      <c r="B71" s="13" t="s">
        <v>91</v>
      </c>
      <c r="C71" s="13" t="s">
        <v>90</v>
      </c>
      <c r="D71" s="13" t="s">
        <v>11</v>
      </c>
      <c r="E71" s="16"/>
      <c r="F71" s="14">
        <v>0.12</v>
      </c>
    </row>
    <row r="72" spans="1:6" ht="23.4" x14ac:dyDescent="0.45">
      <c r="A72" s="28" t="s">
        <v>8</v>
      </c>
      <c r="B72" s="13" t="s">
        <v>92</v>
      </c>
      <c r="C72" s="13" t="s">
        <v>90</v>
      </c>
      <c r="D72" s="13" t="s">
        <v>11</v>
      </c>
      <c r="E72" s="16"/>
      <c r="F72" s="14">
        <v>0.14000000000000001</v>
      </c>
    </row>
    <row r="73" spans="1:6" ht="23.4" x14ac:dyDescent="0.45">
      <c r="A73" s="28" t="s">
        <v>8</v>
      </c>
      <c r="B73" s="13" t="s">
        <v>93</v>
      </c>
      <c r="C73" s="13" t="s">
        <v>64</v>
      </c>
      <c r="D73" s="13" t="s">
        <v>11</v>
      </c>
      <c r="E73" s="16"/>
      <c r="F73" s="14">
        <v>0.14000000000000001</v>
      </c>
    </row>
    <row r="74" spans="1:6" ht="23.4" x14ac:dyDescent="0.45">
      <c r="A74" s="28" t="s">
        <v>8</v>
      </c>
      <c r="B74" s="13" t="s">
        <v>94</v>
      </c>
      <c r="C74" s="13" t="s">
        <v>64</v>
      </c>
      <c r="D74" s="13" t="s">
        <v>11</v>
      </c>
      <c r="E74" s="16"/>
      <c r="F74" s="14">
        <v>0.1</v>
      </c>
    </row>
    <row r="75" spans="1:6" ht="23.4" x14ac:dyDescent="0.45">
      <c r="A75" s="28" t="s">
        <v>8</v>
      </c>
      <c r="B75" s="13" t="s">
        <v>841</v>
      </c>
      <c r="C75" s="13" t="s">
        <v>64</v>
      </c>
      <c r="D75" s="13" t="s">
        <v>11</v>
      </c>
      <c r="E75" s="16"/>
      <c r="F75" s="14">
        <v>0.08</v>
      </c>
    </row>
    <row r="76" spans="1:6" ht="23.4" x14ac:dyDescent="0.45">
      <c r="A76" s="28" t="s">
        <v>8</v>
      </c>
      <c r="B76" s="13" t="s">
        <v>96</v>
      </c>
      <c r="C76" s="13" t="s">
        <v>64</v>
      </c>
      <c r="D76" s="13" t="s">
        <v>11</v>
      </c>
      <c r="E76" s="16"/>
      <c r="F76" s="14">
        <v>0.22</v>
      </c>
    </row>
    <row r="77" spans="1:6" ht="23.4" x14ac:dyDescent="0.45">
      <c r="A77" s="28" t="s">
        <v>8</v>
      </c>
      <c r="B77" s="13" t="s">
        <v>97</v>
      </c>
      <c r="C77" s="13" t="s">
        <v>64</v>
      </c>
      <c r="D77" s="13" t="s">
        <v>11</v>
      </c>
      <c r="E77" s="16"/>
      <c r="F77" s="14">
        <v>0.06</v>
      </c>
    </row>
    <row r="78" spans="1:6" ht="23.4" x14ac:dyDescent="0.45">
      <c r="A78" s="28" t="s">
        <v>8</v>
      </c>
      <c r="B78" s="13" t="s">
        <v>98</v>
      </c>
      <c r="C78" s="13" t="s">
        <v>64</v>
      </c>
      <c r="D78" s="13" t="s">
        <v>10</v>
      </c>
      <c r="E78" s="16"/>
      <c r="F78" s="14">
        <v>2.02</v>
      </c>
    </row>
    <row r="79" spans="1:6" ht="23.4" x14ac:dyDescent="0.45">
      <c r="A79" s="28" t="s">
        <v>8</v>
      </c>
      <c r="B79" s="13" t="s">
        <v>99</v>
      </c>
      <c r="C79" s="13" t="s">
        <v>842</v>
      </c>
      <c r="D79" s="13" t="s">
        <v>11</v>
      </c>
      <c r="E79" s="16"/>
      <c r="F79" s="14">
        <v>0.3</v>
      </c>
    </row>
    <row r="80" spans="1:6" ht="23.4" x14ac:dyDescent="0.45">
      <c r="A80" s="28" t="s">
        <v>8</v>
      </c>
      <c r="B80" s="13" t="s">
        <v>100</v>
      </c>
      <c r="C80" s="13" t="s">
        <v>99</v>
      </c>
      <c r="D80" s="13" t="s">
        <v>11</v>
      </c>
      <c r="E80" s="16"/>
      <c r="F80" s="14">
        <v>0.1</v>
      </c>
    </row>
    <row r="81" spans="1:6" ht="23.4" x14ac:dyDescent="0.45">
      <c r="A81" s="28" t="s">
        <v>8</v>
      </c>
      <c r="B81" s="13" t="s">
        <v>101</v>
      </c>
      <c r="C81" s="13" t="s">
        <v>842</v>
      </c>
      <c r="D81" s="13" t="s">
        <v>11</v>
      </c>
      <c r="E81" s="16"/>
      <c r="F81" s="14">
        <v>0.24</v>
      </c>
    </row>
    <row r="82" spans="1:6" ht="23.4" x14ac:dyDescent="0.45">
      <c r="A82" s="28" t="s">
        <v>8</v>
      </c>
      <c r="B82" s="13" t="s">
        <v>102</v>
      </c>
      <c r="C82" s="13" t="s">
        <v>842</v>
      </c>
      <c r="D82" s="13" t="s">
        <v>11</v>
      </c>
      <c r="E82" s="16"/>
      <c r="F82" s="14">
        <v>0.24</v>
      </c>
    </row>
    <row r="83" spans="1:6" ht="23.4" x14ac:dyDescent="0.45">
      <c r="A83" s="28" t="s">
        <v>8</v>
      </c>
      <c r="B83" s="13" t="s">
        <v>103</v>
      </c>
      <c r="C83" s="13" t="s">
        <v>101</v>
      </c>
      <c r="D83" s="13" t="s">
        <v>102</v>
      </c>
      <c r="E83" s="16"/>
      <c r="F83" s="14">
        <v>0.1</v>
      </c>
    </row>
    <row r="84" spans="1:6" ht="23.4" x14ac:dyDescent="0.45">
      <c r="A84" s="28" t="s">
        <v>8</v>
      </c>
      <c r="B84" s="13" t="s">
        <v>104</v>
      </c>
      <c r="C84" s="13" t="s">
        <v>842</v>
      </c>
      <c r="D84" s="13" t="s">
        <v>11</v>
      </c>
      <c r="E84" s="16"/>
      <c r="F84" s="14">
        <v>0.28000000000000003</v>
      </c>
    </row>
    <row r="85" spans="1:6" ht="23.4" x14ac:dyDescent="0.45">
      <c r="A85" s="28" t="s">
        <v>8</v>
      </c>
      <c r="B85" s="13" t="s">
        <v>105</v>
      </c>
      <c r="C85" s="13" t="s">
        <v>842</v>
      </c>
      <c r="D85" s="13" t="s">
        <v>11</v>
      </c>
      <c r="E85" s="16"/>
      <c r="F85" s="14">
        <v>0.14000000000000001</v>
      </c>
    </row>
    <row r="86" spans="1:6" ht="23.4" x14ac:dyDescent="0.45">
      <c r="A86" s="28" t="s">
        <v>8</v>
      </c>
      <c r="B86" s="13" t="s">
        <v>106</v>
      </c>
      <c r="C86" s="13" t="s">
        <v>842</v>
      </c>
      <c r="D86" s="13" t="s">
        <v>11</v>
      </c>
      <c r="E86" s="16"/>
      <c r="F86" s="14">
        <v>0.08</v>
      </c>
    </row>
    <row r="87" spans="1:6" ht="23.4" x14ac:dyDescent="0.45">
      <c r="A87" s="28" t="s">
        <v>8</v>
      </c>
      <c r="B87" s="13" t="s">
        <v>107</v>
      </c>
      <c r="C87" s="13" t="s">
        <v>842</v>
      </c>
      <c r="D87" s="13" t="s">
        <v>11</v>
      </c>
      <c r="E87" s="16"/>
      <c r="F87" s="14">
        <v>0.18</v>
      </c>
    </row>
    <row r="88" spans="1:6" ht="23.4" x14ac:dyDescent="0.45">
      <c r="A88" s="28" t="s">
        <v>8</v>
      </c>
      <c r="B88" s="13" t="s">
        <v>108</v>
      </c>
      <c r="C88" s="13" t="s">
        <v>107</v>
      </c>
      <c r="D88" s="13" t="s">
        <v>11</v>
      </c>
      <c r="E88" s="16"/>
      <c r="F88" s="14">
        <v>0.1</v>
      </c>
    </row>
    <row r="89" spans="1:6" ht="23.4" x14ac:dyDescent="0.45">
      <c r="A89" s="28" t="s">
        <v>8</v>
      </c>
      <c r="B89" s="13" t="s">
        <v>109</v>
      </c>
      <c r="C89" s="13" t="s">
        <v>842</v>
      </c>
      <c r="D89" s="13" t="s">
        <v>11</v>
      </c>
      <c r="E89" s="16"/>
      <c r="F89" s="14">
        <v>0.26</v>
      </c>
    </row>
    <row r="90" spans="1:6" ht="23.4" x14ac:dyDescent="0.45">
      <c r="A90" s="28" t="s">
        <v>8</v>
      </c>
      <c r="B90" s="13" t="s">
        <v>110</v>
      </c>
      <c r="C90" s="13" t="s">
        <v>109</v>
      </c>
      <c r="D90" s="13" t="s">
        <v>11</v>
      </c>
      <c r="E90" s="16"/>
      <c r="F90" s="14">
        <v>0.24</v>
      </c>
    </row>
    <row r="91" spans="1:6" ht="23.4" x14ac:dyDescent="0.45">
      <c r="A91" s="28" t="s">
        <v>8</v>
      </c>
      <c r="B91" s="13" t="s">
        <v>111</v>
      </c>
      <c r="C91" s="13" t="s">
        <v>842</v>
      </c>
      <c r="D91" s="13" t="s">
        <v>11</v>
      </c>
      <c r="E91" s="16"/>
      <c r="F91" s="14">
        <v>0.26</v>
      </c>
    </row>
    <row r="92" spans="1:6" ht="23.4" x14ac:dyDescent="0.45">
      <c r="A92" s="28" t="s">
        <v>8</v>
      </c>
      <c r="B92" s="13" t="s">
        <v>112</v>
      </c>
      <c r="C92" s="13" t="s">
        <v>842</v>
      </c>
      <c r="D92" s="13" t="s">
        <v>11</v>
      </c>
      <c r="E92" s="16"/>
      <c r="F92" s="14">
        <v>0.18</v>
      </c>
    </row>
    <row r="93" spans="1:6" ht="23.4" x14ac:dyDescent="0.45">
      <c r="A93" s="28" t="s">
        <v>8</v>
      </c>
      <c r="B93" s="13" t="s">
        <v>113</v>
      </c>
      <c r="C93" s="13" t="s">
        <v>111</v>
      </c>
      <c r="D93" s="13" t="s">
        <v>11</v>
      </c>
      <c r="E93" s="16"/>
      <c r="F93" s="14">
        <v>0.16</v>
      </c>
    </row>
    <row r="94" spans="1:6" ht="23.4" x14ac:dyDescent="0.45">
      <c r="A94" s="28" t="s">
        <v>8</v>
      </c>
      <c r="B94" s="13" t="s">
        <v>114</v>
      </c>
      <c r="C94" s="13" t="s">
        <v>842</v>
      </c>
      <c r="D94" s="13" t="s">
        <v>11</v>
      </c>
      <c r="E94" s="16"/>
      <c r="F94" s="14">
        <v>0.34</v>
      </c>
    </row>
    <row r="95" spans="1:6" ht="23.4" x14ac:dyDescent="0.45">
      <c r="A95" s="28" t="s">
        <v>8</v>
      </c>
      <c r="B95" s="13" t="s">
        <v>115</v>
      </c>
      <c r="C95" s="13" t="s">
        <v>114</v>
      </c>
      <c r="D95" s="13" t="s">
        <v>11</v>
      </c>
      <c r="E95" s="16"/>
      <c r="F95" s="14">
        <v>0.12</v>
      </c>
    </row>
    <row r="96" spans="1:6" ht="23.4" x14ac:dyDescent="0.45">
      <c r="A96" s="28" t="s">
        <v>8</v>
      </c>
      <c r="B96" s="13" t="s">
        <v>116</v>
      </c>
      <c r="C96" s="13" t="s">
        <v>842</v>
      </c>
      <c r="D96" s="13" t="s">
        <v>842</v>
      </c>
      <c r="E96" s="16"/>
      <c r="F96" s="14">
        <v>0.44</v>
      </c>
    </row>
    <row r="97" spans="1:6" ht="23.4" x14ac:dyDescent="0.45">
      <c r="A97" s="28" t="s">
        <v>8</v>
      </c>
      <c r="B97" s="13" t="s">
        <v>117</v>
      </c>
      <c r="C97" s="13" t="s">
        <v>842</v>
      </c>
      <c r="D97" s="13" t="s">
        <v>64</v>
      </c>
      <c r="E97" s="16"/>
      <c r="F97" s="14">
        <v>0.7</v>
      </c>
    </row>
    <row r="98" spans="1:6" ht="23.4" x14ac:dyDescent="0.45">
      <c r="A98" s="28" t="s">
        <v>8</v>
      </c>
      <c r="B98" s="13" t="s">
        <v>118</v>
      </c>
      <c r="C98" s="13" t="s">
        <v>117</v>
      </c>
      <c r="D98" s="13" t="s">
        <v>11</v>
      </c>
      <c r="E98" s="16"/>
      <c r="F98" s="14">
        <v>0.1</v>
      </c>
    </row>
    <row r="99" spans="1:6" ht="23.4" x14ac:dyDescent="0.45">
      <c r="A99" s="28" t="s">
        <v>8</v>
      </c>
      <c r="B99" s="13" t="s">
        <v>119</v>
      </c>
      <c r="C99" s="13" t="s">
        <v>117</v>
      </c>
      <c r="D99" s="13" t="s">
        <v>11</v>
      </c>
      <c r="E99" s="16"/>
      <c r="F99" s="14">
        <v>0.1</v>
      </c>
    </row>
    <row r="100" spans="1:6" ht="23.4" x14ac:dyDescent="0.45">
      <c r="A100" s="28" t="s">
        <v>8</v>
      </c>
      <c r="B100" s="13" t="s">
        <v>120</v>
      </c>
      <c r="C100" s="13" t="s">
        <v>117</v>
      </c>
      <c r="D100" s="13" t="s">
        <v>121</v>
      </c>
      <c r="E100" s="16"/>
      <c r="F100" s="14">
        <v>0.2</v>
      </c>
    </row>
    <row r="101" spans="1:6" ht="23.4" x14ac:dyDescent="0.45">
      <c r="A101" s="28" t="s">
        <v>8</v>
      </c>
      <c r="B101" s="13" t="s">
        <v>122</v>
      </c>
      <c r="C101" s="13" t="s">
        <v>117</v>
      </c>
      <c r="D101" s="13" t="s">
        <v>11</v>
      </c>
      <c r="E101" s="16"/>
      <c r="F101" s="14">
        <v>0.16</v>
      </c>
    </row>
    <row r="102" spans="1:6" ht="23.4" x14ac:dyDescent="0.45">
      <c r="A102" s="28" t="s">
        <v>8</v>
      </c>
      <c r="B102" s="13" t="s">
        <v>121</v>
      </c>
      <c r="C102" s="13" t="s">
        <v>842</v>
      </c>
      <c r="D102" s="13" t="s">
        <v>64</v>
      </c>
      <c r="E102" s="16"/>
      <c r="F102" s="14">
        <v>1.32</v>
      </c>
    </row>
    <row r="103" spans="1:6" ht="23.4" x14ac:dyDescent="0.45">
      <c r="A103" s="28" t="s">
        <v>8</v>
      </c>
      <c r="B103" s="13" t="s">
        <v>123</v>
      </c>
      <c r="C103" s="13" t="s">
        <v>121</v>
      </c>
      <c r="D103" s="13" t="s">
        <v>11</v>
      </c>
      <c r="E103" s="16"/>
      <c r="F103" s="14">
        <v>0.06</v>
      </c>
    </row>
    <row r="104" spans="1:6" ht="23.4" x14ac:dyDescent="0.45">
      <c r="A104" s="28" t="s">
        <v>8</v>
      </c>
      <c r="B104" s="13" t="s">
        <v>124</v>
      </c>
      <c r="C104" s="13" t="s">
        <v>121</v>
      </c>
      <c r="D104" s="13" t="s">
        <v>11</v>
      </c>
      <c r="E104" s="16"/>
      <c r="F104" s="14">
        <v>0.09</v>
      </c>
    </row>
    <row r="105" spans="1:6" ht="23.4" x14ac:dyDescent="0.45">
      <c r="A105" s="28" t="s">
        <v>8</v>
      </c>
      <c r="B105" s="13" t="s">
        <v>125</v>
      </c>
      <c r="C105" s="13" t="s">
        <v>64</v>
      </c>
      <c r="D105" s="13" t="s">
        <v>121</v>
      </c>
      <c r="E105" s="16"/>
      <c r="F105" s="14">
        <v>0.34</v>
      </c>
    </row>
    <row r="106" spans="1:6" ht="23.4" x14ac:dyDescent="0.45">
      <c r="A106" s="28" t="s">
        <v>8</v>
      </c>
      <c r="B106" s="13" t="s">
        <v>126</v>
      </c>
      <c r="C106" s="13" t="s">
        <v>125</v>
      </c>
      <c r="D106" s="13" t="s">
        <v>11</v>
      </c>
      <c r="E106" s="16"/>
      <c r="F106" s="14">
        <v>0.08</v>
      </c>
    </row>
    <row r="107" spans="1:6" ht="23.4" x14ac:dyDescent="0.45">
      <c r="A107" s="28" t="s">
        <v>8</v>
      </c>
      <c r="B107" s="13" t="s">
        <v>127</v>
      </c>
      <c r="C107" s="13" t="s">
        <v>121</v>
      </c>
      <c r="D107" s="13" t="s">
        <v>11</v>
      </c>
      <c r="E107" s="16"/>
      <c r="F107" s="14">
        <v>0.16</v>
      </c>
    </row>
    <row r="108" spans="1:6" ht="23.4" x14ac:dyDescent="0.45">
      <c r="A108" s="28" t="s">
        <v>8</v>
      </c>
      <c r="B108" s="13" t="s">
        <v>128</v>
      </c>
      <c r="C108" s="13" t="s">
        <v>121</v>
      </c>
      <c r="D108" s="13" t="s">
        <v>11</v>
      </c>
      <c r="E108" s="16"/>
      <c r="F108" s="14">
        <v>0.32</v>
      </c>
    </row>
    <row r="109" spans="1:6" ht="23.4" x14ac:dyDescent="0.45">
      <c r="A109" s="28" t="s">
        <v>8</v>
      </c>
      <c r="B109" s="13" t="s">
        <v>129</v>
      </c>
      <c r="C109" s="13" t="s">
        <v>128</v>
      </c>
      <c r="D109" s="13" t="s">
        <v>11</v>
      </c>
      <c r="E109" s="16"/>
      <c r="F109" s="14">
        <v>0.06</v>
      </c>
    </row>
    <row r="110" spans="1:6" ht="23.4" x14ac:dyDescent="0.45">
      <c r="A110" s="28" t="s">
        <v>8</v>
      </c>
      <c r="B110" s="13" t="s">
        <v>130</v>
      </c>
      <c r="C110" s="13" t="s">
        <v>121</v>
      </c>
      <c r="D110" s="13" t="s">
        <v>11</v>
      </c>
      <c r="E110" s="16"/>
      <c r="F110" s="14">
        <v>0.06</v>
      </c>
    </row>
    <row r="111" spans="1:6" ht="23.4" x14ac:dyDescent="0.45">
      <c r="A111" s="28" t="s">
        <v>8</v>
      </c>
      <c r="B111" s="13" t="s">
        <v>131</v>
      </c>
      <c r="C111" s="13" t="s">
        <v>121</v>
      </c>
      <c r="D111" s="13" t="s">
        <v>843</v>
      </c>
      <c r="E111" s="16"/>
      <c r="F111" s="14">
        <v>0.2</v>
      </c>
    </row>
    <row r="112" spans="1:6" ht="23.4" x14ac:dyDescent="0.45">
      <c r="A112" s="28" t="s">
        <v>8</v>
      </c>
      <c r="B112" s="13" t="s">
        <v>132</v>
      </c>
      <c r="C112" s="13" t="s">
        <v>121</v>
      </c>
      <c r="D112" s="13" t="s">
        <v>11</v>
      </c>
      <c r="E112" s="16"/>
      <c r="F112" s="14">
        <v>0.2</v>
      </c>
    </row>
    <row r="113" spans="1:8" ht="23.4" x14ac:dyDescent="0.45">
      <c r="A113" s="28" t="s">
        <v>8</v>
      </c>
      <c r="B113" s="13" t="s">
        <v>133</v>
      </c>
      <c r="C113" s="13" t="s">
        <v>132</v>
      </c>
      <c r="D113" s="13" t="s">
        <v>11</v>
      </c>
      <c r="E113" s="16"/>
      <c r="F113" s="14">
        <v>0.12</v>
      </c>
    </row>
    <row r="114" spans="1:8" ht="23.4" x14ac:dyDescent="0.45">
      <c r="A114" s="28" t="s">
        <v>8</v>
      </c>
      <c r="B114" s="13" t="s">
        <v>134</v>
      </c>
      <c r="C114" s="13" t="s">
        <v>125</v>
      </c>
      <c r="D114" s="13" t="s">
        <v>11</v>
      </c>
      <c r="E114" s="16"/>
      <c r="F114" s="14">
        <v>7.0000000000000007E-2</v>
      </c>
    </row>
    <row r="115" spans="1:8" ht="23.4" x14ac:dyDescent="0.45">
      <c r="A115" s="28" t="s">
        <v>8</v>
      </c>
      <c r="B115" s="13" t="s">
        <v>135</v>
      </c>
      <c r="C115" s="13" t="s">
        <v>132</v>
      </c>
      <c r="D115" s="13" t="s">
        <v>11</v>
      </c>
      <c r="E115" s="16"/>
      <c r="F115" s="14">
        <v>0.08</v>
      </c>
      <c r="H115" s="7">
        <f>SUM(F62:F115)</f>
        <v>13.749999999999996</v>
      </c>
    </row>
    <row r="116" spans="1:8" ht="23.4" x14ac:dyDescent="0.45">
      <c r="A116" s="28"/>
      <c r="B116" s="13"/>
      <c r="C116" s="15"/>
      <c r="D116" s="13"/>
      <c r="E116" s="60"/>
      <c r="F116" s="14"/>
    </row>
    <row r="117" spans="1:8" ht="23.4" x14ac:dyDescent="0.45">
      <c r="A117" s="28"/>
      <c r="B117" s="13"/>
      <c r="C117" s="15"/>
      <c r="D117" s="13" t="s">
        <v>77</v>
      </c>
      <c r="E117" s="60"/>
      <c r="F117" s="35">
        <f>SUM(F62:F115)</f>
        <v>13.749999999999996</v>
      </c>
    </row>
    <row r="118" spans="1:8" ht="33.6" customHeight="1" x14ac:dyDescent="0.45">
      <c r="A118" s="28"/>
      <c r="B118" s="13"/>
      <c r="C118" s="15"/>
      <c r="D118" s="13" t="s">
        <v>78</v>
      </c>
      <c r="E118" s="61"/>
      <c r="F118" s="42"/>
    </row>
    <row r="119" spans="1:8" ht="37.35" customHeight="1" x14ac:dyDescent="0.45">
      <c r="A119" s="28"/>
      <c r="B119" s="13"/>
      <c r="C119" s="15"/>
      <c r="D119" s="16" t="s">
        <v>79</v>
      </c>
      <c r="E119" s="61"/>
      <c r="F119" s="38"/>
    </row>
    <row r="120" spans="1:8" x14ac:dyDescent="0.4">
      <c r="A120" s="1" t="s">
        <v>0</v>
      </c>
    </row>
    <row r="121" spans="1:8" ht="10.35" customHeight="1" x14ac:dyDescent="0.45">
      <c r="A121" s="27"/>
      <c r="B121" s="9"/>
      <c r="C121" s="9"/>
      <c r="D121" s="9"/>
      <c r="E121" s="59"/>
      <c r="F121" s="9"/>
    </row>
    <row r="122" spans="1:8" ht="31.2" x14ac:dyDescent="0.4">
      <c r="A122" s="26" t="s">
        <v>835</v>
      </c>
      <c r="B122" s="10" t="s">
        <v>836</v>
      </c>
      <c r="C122" s="10" t="s">
        <v>3</v>
      </c>
      <c r="D122" s="10" t="s">
        <v>80</v>
      </c>
      <c r="E122" s="10" t="s">
        <v>837</v>
      </c>
      <c r="F122" s="11" t="s">
        <v>838</v>
      </c>
    </row>
    <row r="123" spans="1:8" ht="16.2" customHeight="1" x14ac:dyDescent="0.45">
      <c r="A123" s="28" t="s">
        <v>22</v>
      </c>
      <c r="B123" s="13" t="s">
        <v>137</v>
      </c>
      <c r="C123" s="13" t="s">
        <v>50</v>
      </c>
      <c r="D123" s="13" t="s">
        <v>24</v>
      </c>
      <c r="E123" s="16"/>
      <c r="F123" s="14">
        <v>1.42</v>
      </c>
    </row>
    <row r="124" spans="1:8" ht="16.2" customHeight="1" x14ac:dyDescent="0.45">
      <c r="A124" s="28" t="s">
        <v>22</v>
      </c>
      <c r="B124" s="13" t="s">
        <v>149</v>
      </c>
      <c r="C124" s="13" t="s">
        <v>50</v>
      </c>
      <c r="D124" s="13" t="s">
        <v>235</v>
      </c>
      <c r="E124" s="16"/>
      <c r="F124" s="14">
        <v>1.1399999999999999</v>
      </c>
    </row>
    <row r="125" spans="1:8" ht="16.2" customHeight="1" x14ac:dyDescent="0.45">
      <c r="A125" s="28" t="s">
        <v>22</v>
      </c>
      <c r="B125" s="13" t="s">
        <v>155</v>
      </c>
      <c r="C125" s="13" t="s">
        <v>156</v>
      </c>
      <c r="D125" s="13" t="s">
        <v>157</v>
      </c>
      <c r="E125" s="16"/>
      <c r="F125" s="14">
        <v>1.4</v>
      </c>
    </row>
    <row r="126" spans="1:8" ht="16.2" customHeight="1" x14ac:dyDescent="0.45">
      <c r="A126" s="28" t="s">
        <v>22</v>
      </c>
      <c r="B126" s="13" t="s">
        <v>158</v>
      </c>
      <c r="C126" s="13" t="s">
        <v>155</v>
      </c>
      <c r="D126" s="13" t="s">
        <v>844</v>
      </c>
      <c r="E126" s="16"/>
      <c r="F126" s="14">
        <v>0.26</v>
      </c>
    </row>
    <row r="127" spans="1:8" ht="16.2" customHeight="1" x14ac:dyDescent="0.45">
      <c r="A127" s="28" t="s">
        <v>22</v>
      </c>
      <c r="B127" s="13" t="s">
        <v>160</v>
      </c>
      <c r="C127" s="13" t="s">
        <v>155</v>
      </c>
      <c r="D127" s="13" t="s">
        <v>161</v>
      </c>
      <c r="E127" s="16"/>
      <c r="F127" s="14">
        <v>0.2</v>
      </c>
    </row>
    <row r="128" spans="1:8" ht="16.2" customHeight="1" x14ac:dyDescent="0.45">
      <c r="A128" s="28" t="s">
        <v>22</v>
      </c>
      <c r="B128" s="13" t="s">
        <v>161</v>
      </c>
      <c r="C128" s="13" t="s">
        <v>155</v>
      </c>
      <c r="D128" s="13" t="s">
        <v>155</v>
      </c>
      <c r="E128" s="16"/>
      <c r="F128" s="14">
        <v>0.98</v>
      </c>
    </row>
    <row r="129" spans="1:6" ht="16.2" customHeight="1" x14ac:dyDescent="0.45">
      <c r="A129" s="28" t="s">
        <v>22</v>
      </c>
      <c r="B129" s="13" t="s">
        <v>157</v>
      </c>
      <c r="C129" s="13" t="s">
        <v>155</v>
      </c>
      <c r="D129" s="13" t="s">
        <v>11</v>
      </c>
      <c r="E129" s="16"/>
      <c r="F129" s="14">
        <v>0.08</v>
      </c>
    </row>
    <row r="130" spans="1:6" ht="16.2" customHeight="1" x14ac:dyDescent="0.45">
      <c r="A130" s="28" t="s">
        <v>22</v>
      </c>
      <c r="B130" s="13" t="s">
        <v>156</v>
      </c>
      <c r="C130" s="13" t="s">
        <v>845</v>
      </c>
      <c r="D130" s="13" t="s">
        <v>163</v>
      </c>
      <c r="E130" s="16"/>
      <c r="F130" s="14">
        <v>0.28000000000000003</v>
      </c>
    </row>
    <row r="131" spans="1:6" ht="16.2" customHeight="1" x14ac:dyDescent="0.45">
      <c r="A131" s="28" t="s">
        <v>22</v>
      </c>
      <c r="B131" s="13" t="s">
        <v>164</v>
      </c>
      <c r="C131" s="13" t="s">
        <v>167</v>
      </c>
      <c r="D131" s="13" t="s">
        <v>11</v>
      </c>
      <c r="E131" s="16"/>
      <c r="F131" s="14">
        <v>7.0000000000000007E-2</v>
      </c>
    </row>
    <row r="132" spans="1:6" ht="16.2" customHeight="1" x14ac:dyDescent="0.45">
      <c r="A132" s="28" t="s">
        <v>22</v>
      </c>
      <c r="B132" s="13" t="s">
        <v>165</v>
      </c>
      <c r="C132" s="13" t="s">
        <v>167</v>
      </c>
      <c r="D132" s="13" t="s">
        <v>11</v>
      </c>
      <c r="E132" s="16"/>
      <c r="F132" s="14">
        <v>0.21</v>
      </c>
    </row>
    <row r="133" spans="1:6" ht="16.2" customHeight="1" x14ac:dyDescent="0.45">
      <c r="A133" s="28" t="s">
        <v>22</v>
      </c>
      <c r="B133" s="13" t="s">
        <v>166</v>
      </c>
      <c r="C133" s="13" t="s">
        <v>167</v>
      </c>
      <c r="D133" s="13" t="s">
        <v>11</v>
      </c>
      <c r="E133" s="16"/>
      <c r="F133" s="14">
        <v>0.11</v>
      </c>
    </row>
    <row r="134" spans="1:6" ht="16.2" customHeight="1" x14ac:dyDescent="0.45">
      <c r="A134" s="28"/>
      <c r="B134" s="13" t="s">
        <v>168</v>
      </c>
      <c r="C134" s="13" t="s">
        <v>169</v>
      </c>
      <c r="D134" s="13" t="s">
        <v>24</v>
      </c>
      <c r="E134" s="16"/>
      <c r="F134" s="14">
        <v>1.08</v>
      </c>
    </row>
    <row r="135" spans="1:6" ht="16.2" customHeight="1" x14ac:dyDescent="0.45">
      <c r="A135" s="28" t="s">
        <v>136</v>
      </c>
      <c r="B135" s="13" t="s">
        <v>170</v>
      </c>
      <c r="C135" s="13" t="s">
        <v>169</v>
      </c>
      <c r="D135" s="13" t="s">
        <v>24</v>
      </c>
      <c r="E135" s="16"/>
      <c r="F135" s="14">
        <v>1.04</v>
      </c>
    </row>
    <row r="136" spans="1:6" ht="16.2" customHeight="1" x14ac:dyDescent="0.45">
      <c r="A136" s="28" t="s">
        <v>136</v>
      </c>
      <c r="B136" s="13" t="s">
        <v>171</v>
      </c>
      <c r="C136" s="13" t="s">
        <v>170</v>
      </c>
      <c r="D136" s="13" t="s">
        <v>11</v>
      </c>
      <c r="E136" s="16"/>
      <c r="F136" s="14">
        <v>0.66</v>
      </c>
    </row>
    <row r="137" spans="1:6" ht="16.2" customHeight="1" x14ac:dyDescent="0.45">
      <c r="A137" s="28" t="s">
        <v>136</v>
      </c>
      <c r="B137" s="13" t="s">
        <v>172</v>
      </c>
      <c r="C137" s="13" t="s">
        <v>171</v>
      </c>
      <c r="D137" s="13" t="s">
        <v>11</v>
      </c>
      <c r="E137" s="16"/>
      <c r="F137" s="14">
        <v>0.06</v>
      </c>
    </row>
    <row r="138" spans="1:6" ht="16.2" customHeight="1" x14ac:dyDescent="0.45">
      <c r="A138" s="28" t="s">
        <v>136</v>
      </c>
      <c r="B138" s="13" t="s">
        <v>173</v>
      </c>
      <c r="C138" s="13" t="s">
        <v>171</v>
      </c>
      <c r="D138" s="13" t="s">
        <v>24</v>
      </c>
      <c r="E138" s="16"/>
      <c r="F138" s="14">
        <v>0.92</v>
      </c>
    </row>
    <row r="139" spans="1:6" ht="16.2" customHeight="1" x14ac:dyDescent="0.45">
      <c r="A139" s="28" t="s">
        <v>136</v>
      </c>
      <c r="B139" s="13" t="s">
        <v>174</v>
      </c>
      <c r="C139" s="13" t="s">
        <v>173</v>
      </c>
      <c r="D139" s="13" t="s">
        <v>11</v>
      </c>
      <c r="E139" s="16"/>
      <c r="F139" s="14">
        <v>0.1</v>
      </c>
    </row>
    <row r="140" spans="1:6" ht="16.2" customHeight="1" x14ac:dyDescent="0.45">
      <c r="A140" s="28" t="s">
        <v>136</v>
      </c>
      <c r="B140" s="13" t="s">
        <v>175</v>
      </c>
      <c r="C140" s="13" t="s">
        <v>173</v>
      </c>
      <c r="D140" s="13" t="s">
        <v>11</v>
      </c>
      <c r="E140" s="16"/>
      <c r="F140" s="14">
        <v>0.08</v>
      </c>
    </row>
    <row r="141" spans="1:6" ht="16.2" customHeight="1" x14ac:dyDescent="0.45">
      <c r="A141" s="28" t="s">
        <v>136</v>
      </c>
      <c r="B141" s="13" t="s">
        <v>176</v>
      </c>
      <c r="C141" s="13" t="s">
        <v>173</v>
      </c>
      <c r="D141" s="13" t="s">
        <v>173</v>
      </c>
      <c r="E141" s="16"/>
      <c r="F141" s="14">
        <v>0.66</v>
      </c>
    </row>
    <row r="142" spans="1:6" ht="16.2" customHeight="1" x14ac:dyDescent="0.45">
      <c r="A142" s="28" t="s">
        <v>136</v>
      </c>
      <c r="B142" s="13" t="s">
        <v>177</v>
      </c>
      <c r="C142" s="13" t="s">
        <v>176</v>
      </c>
      <c r="D142" s="13" t="s">
        <v>11</v>
      </c>
      <c r="E142" s="16"/>
      <c r="F142" s="14">
        <v>7.0000000000000007E-2</v>
      </c>
    </row>
    <row r="143" spans="1:6" ht="16.2" customHeight="1" x14ac:dyDescent="0.45">
      <c r="A143" s="28" t="s">
        <v>136</v>
      </c>
      <c r="B143" s="13" t="s">
        <v>178</v>
      </c>
      <c r="C143" s="13" t="s">
        <v>176</v>
      </c>
      <c r="D143" s="13" t="s">
        <v>11</v>
      </c>
      <c r="E143" s="16"/>
      <c r="F143" s="14">
        <v>0.12</v>
      </c>
    </row>
    <row r="144" spans="1:6" ht="16.2" customHeight="1" x14ac:dyDescent="0.45">
      <c r="A144" s="28" t="s">
        <v>136</v>
      </c>
      <c r="B144" s="13" t="s">
        <v>179</v>
      </c>
      <c r="C144" s="13" t="s">
        <v>170</v>
      </c>
      <c r="D144" s="13" t="s">
        <v>171</v>
      </c>
      <c r="E144" s="16"/>
      <c r="F144" s="14">
        <v>0.42</v>
      </c>
    </row>
    <row r="145" spans="1:6" ht="16.2" customHeight="1" x14ac:dyDescent="0.45">
      <c r="A145" s="28" t="s">
        <v>136</v>
      </c>
      <c r="B145" s="13" t="s">
        <v>180</v>
      </c>
      <c r="C145" s="13" t="s">
        <v>179</v>
      </c>
      <c r="D145" s="13" t="s">
        <v>11</v>
      </c>
      <c r="E145" s="16"/>
      <c r="F145" s="14">
        <v>0.08</v>
      </c>
    </row>
    <row r="146" spans="1:6" ht="16.2" customHeight="1" x14ac:dyDescent="0.45">
      <c r="A146" s="28" t="s">
        <v>136</v>
      </c>
      <c r="B146" s="13" t="s">
        <v>181</v>
      </c>
      <c r="C146" s="13" t="s">
        <v>179</v>
      </c>
      <c r="D146" s="13" t="s">
        <v>11</v>
      </c>
      <c r="E146" s="16"/>
      <c r="F146" s="14">
        <v>0.08</v>
      </c>
    </row>
    <row r="147" spans="1:6" ht="16.2" customHeight="1" x14ac:dyDescent="0.45">
      <c r="A147" s="28" t="s">
        <v>136</v>
      </c>
      <c r="B147" s="13" t="s">
        <v>182</v>
      </c>
      <c r="C147" s="13" t="s">
        <v>183</v>
      </c>
      <c r="D147" s="13" t="s">
        <v>11</v>
      </c>
      <c r="E147" s="16"/>
      <c r="F147" s="14">
        <v>0.34</v>
      </c>
    </row>
    <row r="148" spans="1:6" ht="16.2" customHeight="1" x14ac:dyDescent="0.45">
      <c r="A148" s="28" t="s">
        <v>136</v>
      </c>
      <c r="B148" s="13" t="s">
        <v>184</v>
      </c>
      <c r="C148" s="13" t="s">
        <v>185</v>
      </c>
      <c r="D148" s="13" t="s">
        <v>186</v>
      </c>
      <c r="E148" s="16"/>
      <c r="F148" s="14">
        <v>0.5</v>
      </c>
    </row>
    <row r="149" spans="1:6" ht="16.2" customHeight="1" x14ac:dyDescent="0.45">
      <c r="A149" s="28" t="s">
        <v>136</v>
      </c>
      <c r="B149" s="13" t="s">
        <v>187</v>
      </c>
      <c r="C149" s="13" t="s">
        <v>184</v>
      </c>
      <c r="D149" s="13" t="s">
        <v>11</v>
      </c>
      <c r="E149" s="16"/>
      <c r="F149" s="14">
        <v>0.06</v>
      </c>
    </row>
    <row r="150" spans="1:6" ht="16.2" customHeight="1" x14ac:dyDescent="0.45">
      <c r="A150" s="28" t="s">
        <v>136</v>
      </c>
      <c r="B150" s="13" t="s">
        <v>186</v>
      </c>
      <c r="C150" s="13" t="s">
        <v>188</v>
      </c>
      <c r="D150" s="13" t="s">
        <v>11</v>
      </c>
      <c r="E150" s="16"/>
      <c r="F150" s="14">
        <v>0.57999999999999996</v>
      </c>
    </row>
    <row r="151" spans="1:6" ht="16.2" customHeight="1" x14ac:dyDescent="0.45">
      <c r="A151" s="28" t="s">
        <v>136</v>
      </c>
      <c r="B151" s="13" t="s">
        <v>188</v>
      </c>
      <c r="C151" s="13" t="s">
        <v>184</v>
      </c>
      <c r="D151" s="13" t="s">
        <v>11</v>
      </c>
      <c r="E151" s="16"/>
      <c r="F151" s="14">
        <v>0.42</v>
      </c>
    </row>
    <row r="152" spans="1:6" ht="16.2" customHeight="1" x14ac:dyDescent="0.45">
      <c r="A152" s="28" t="s">
        <v>136</v>
      </c>
      <c r="B152" s="13" t="s">
        <v>189</v>
      </c>
      <c r="C152" s="13" t="s">
        <v>188</v>
      </c>
      <c r="D152" s="13" t="s">
        <v>185</v>
      </c>
      <c r="E152" s="16"/>
      <c r="F152" s="14">
        <v>0.15</v>
      </c>
    </row>
    <row r="153" spans="1:6" ht="16.2" customHeight="1" x14ac:dyDescent="0.45">
      <c r="A153" s="28" t="s">
        <v>136</v>
      </c>
      <c r="B153" s="13" t="s">
        <v>185</v>
      </c>
      <c r="C153" s="13" t="s">
        <v>183</v>
      </c>
      <c r="D153" s="13" t="s">
        <v>11</v>
      </c>
      <c r="E153" s="16"/>
      <c r="F153" s="14">
        <v>0.74</v>
      </c>
    </row>
    <row r="154" spans="1:6" ht="16.2" customHeight="1" x14ac:dyDescent="0.45">
      <c r="A154" s="28" t="s">
        <v>136</v>
      </c>
      <c r="B154" s="13" t="s">
        <v>190</v>
      </c>
      <c r="C154" s="13" t="s">
        <v>185</v>
      </c>
      <c r="D154" s="13" t="s">
        <v>24</v>
      </c>
      <c r="E154" s="16"/>
      <c r="F154" s="14">
        <v>0.1</v>
      </c>
    </row>
    <row r="155" spans="1:6" ht="16.2" customHeight="1" x14ac:dyDescent="0.45">
      <c r="A155" s="28" t="s">
        <v>136</v>
      </c>
      <c r="B155" s="13" t="s">
        <v>191</v>
      </c>
      <c r="C155" s="13" t="s">
        <v>183</v>
      </c>
      <c r="D155" s="13" t="s">
        <v>11</v>
      </c>
      <c r="E155" s="16"/>
      <c r="F155" s="14">
        <v>1.28</v>
      </c>
    </row>
    <row r="156" spans="1:6" ht="16.2" customHeight="1" x14ac:dyDescent="0.45">
      <c r="A156" s="28" t="s">
        <v>136</v>
      </c>
      <c r="B156" s="13" t="s">
        <v>192</v>
      </c>
      <c r="C156" s="13" t="s">
        <v>169</v>
      </c>
      <c r="D156" s="13" t="s">
        <v>846</v>
      </c>
      <c r="E156" s="16"/>
      <c r="F156" s="14">
        <v>0.78</v>
      </c>
    </row>
    <row r="157" spans="1:6" ht="16.2" customHeight="1" x14ac:dyDescent="0.45">
      <c r="A157" s="28" t="s">
        <v>136</v>
      </c>
      <c r="B157" s="13" t="s">
        <v>193</v>
      </c>
      <c r="C157" s="13" t="s">
        <v>169</v>
      </c>
      <c r="D157" s="13" t="s">
        <v>11</v>
      </c>
      <c r="E157" s="16"/>
      <c r="F157" s="14">
        <v>0.66</v>
      </c>
    </row>
    <row r="158" spans="1:6" ht="16.2" customHeight="1" x14ac:dyDescent="0.45">
      <c r="A158" s="28" t="s">
        <v>136</v>
      </c>
      <c r="B158" s="13" t="s">
        <v>194</v>
      </c>
      <c r="C158" s="13" t="s">
        <v>195</v>
      </c>
      <c r="D158" s="13" t="s">
        <v>11</v>
      </c>
      <c r="E158" s="16"/>
      <c r="F158" s="14">
        <v>0.08</v>
      </c>
    </row>
    <row r="159" spans="1:6" ht="16.2" customHeight="1" x14ac:dyDescent="0.45">
      <c r="A159" s="28" t="s">
        <v>136</v>
      </c>
      <c r="B159" s="13" t="s">
        <v>196</v>
      </c>
      <c r="C159" s="13" t="s">
        <v>195</v>
      </c>
      <c r="D159" s="13" t="s">
        <v>11</v>
      </c>
      <c r="E159" s="16"/>
      <c r="F159" s="14">
        <v>0.1</v>
      </c>
    </row>
    <row r="160" spans="1:6" ht="16.2" customHeight="1" x14ac:dyDescent="0.45">
      <c r="A160" s="28" t="s">
        <v>136</v>
      </c>
      <c r="B160" s="13" t="s">
        <v>197</v>
      </c>
      <c r="C160" s="13" t="s">
        <v>195</v>
      </c>
      <c r="D160" s="13" t="s">
        <v>11</v>
      </c>
      <c r="E160" s="16"/>
      <c r="F160" s="14">
        <v>0.08</v>
      </c>
    </row>
    <row r="161" spans="1:8" ht="16.2" customHeight="1" x14ac:dyDescent="0.45">
      <c r="A161" s="28" t="s">
        <v>136</v>
      </c>
      <c r="B161" s="13" t="s">
        <v>198</v>
      </c>
      <c r="C161" s="13" t="s">
        <v>169</v>
      </c>
      <c r="D161" s="13" t="s">
        <v>24</v>
      </c>
      <c r="E161" s="16"/>
      <c r="F161" s="14">
        <v>0.28000000000000003</v>
      </c>
    </row>
    <row r="162" spans="1:8" ht="16.2" customHeight="1" x14ac:dyDescent="0.45">
      <c r="A162" s="28" t="s">
        <v>136</v>
      </c>
      <c r="B162" s="13" t="s">
        <v>50</v>
      </c>
      <c r="C162" s="13" t="s">
        <v>199</v>
      </c>
      <c r="D162" s="13" t="s">
        <v>200</v>
      </c>
      <c r="E162" s="16"/>
      <c r="F162" s="14">
        <v>0.33</v>
      </c>
    </row>
    <row r="163" spans="1:8" ht="16.2" customHeight="1" x14ac:dyDescent="0.45">
      <c r="A163" s="28" t="s">
        <v>136</v>
      </c>
      <c r="B163" s="13" t="s">
        <v>50</v>
      </c>
      <c r="C163" s="13" t="s">
        <v>201</v>
      </c>
      <c r="D163" s="13" t="s">
        <v>202</v>
      </c>
      <c r="E163" s="16"/>
      <c r="F163" s="14">
        <v>0.38</v>
      </c>
      <c r="H163" s="7"/>
    </row>
    <row r="164" spans="1:8" ht="16.2" customHeight="1" x14ac:dyDescent="0.45">
      <c r="A164" s="28" t="s">
        <v>136</v>
      </c>
      <c r="B164" s="13" t="s">
        <v>203</v>
      </c>
      <c r="C164" s="15" t="s">
        <v>169</v>
      </c>
      <c r="D164" s="13" t="s">
        <v>847</v>
      </c>
      <c r="E164" s="60"/>
      <c r="F164" s="14">
        <v>0.36</v>
      </c>
      <c r="H164" s="7"/>
    </row>
    <row r="165" spans="1:8" ht="16.2" customHeight="1" x14ac:dyDescent="0.45">
      <c r="A165" s="28" t="s">
        <v>136</v>
      </c>
      <c r="B165" s="13" t="s">
        <v>847</v>
      </c>
      <c r="C165" s="15" t="s">
        <v>203</v>
      </c>
      <c r="D165" s="13" t="s">
        <v>24</v>
      </c>
      <c r="E165" s="60"/>
      <c r="F165" s="14">
        <v>0.35</v>
      </c>
      <c r="H165" s="7"/>
    </row>
    <row r="166" spans="1:8" ht="16.2" customHeight="1" x14ac:dyDescent="0.45">
      <c r="A166" s="28" t="s">
        <v>136</v>
      </c>
      <c r="B166" s="13" t="s">
        <v>848</v>
      </c>
      <c r="C166" s="15" t="s">
        <v>847</v>
      </c>
      <c r="D166" s="13" t="s">
        <v>206</v>
      </c>
      <c r="E166" s="60"/>
      <c r="F166" s="14">
        <v>0.13</v>
      </c>
      <c r="H166" s="7"/>
    </row>
    <row r="167" spans="1:8" ht="16.2" customHeight="1" x14ac:dyDescent="0.45">
      <c r="A167" s="28" t="s">
        <v>136</v>
      </c>
      <c r="B167" s="13" t="s">
        <v>206</v>
      </c>
      <c r="C167" s="15" t="s">
        <v>848</v>
      </c>
      <c r="D167" s="13" t="s">
        <v>203</v>
      </c>
      <c r="E167" s="60"/>
      <c r="F167" s="14">
        <v>0.31</v>
      </c>
      <c r="H167" s="7"/>
    </row>
    <row r="168" spans="1:8" ht="16.2" customHeight="1" x14ac:dyDescent="0.45">
      <c r="A168" s="28" t="s">
        <v>136</v>
      </c>
      <c r="B168" s="13" t="s">
        <v>208</v>
      </c>
      <c r="C168" s="15" t="s">
        <v>847</v>
      </c>
      <c r="D168" s="13" t="s">
        <v>209</v>
      </c>
      <c r="E168" s="60"/>
      <c r="F168" s="14">
        <v>0.27</v>
      </c>
      <c r="H168" s="7"/>
    </row>
    <row r="169" spans="1:8" ht="16.2" customHeight="1" x14ac:dyDescent="0.45">
      <c r="A169" s="28" t="s">
        <v>136</v>
      </c>
      <c r="B169" s="13" t="s">
        <v>210</v>
      </c>
      <c r="C169" s="15" t="s">
        <v>206</v>
      </c>
      <c r="D169" s="13" t="s">
        <v>11</v>
      </c>
      <c r="E169" s="60"/>
      <c r="F169" s="14">
        <v>7.0000000000000007E-2</v>
      </c>
      <c r="H169" s="7"/>
    </row>
    <row r="170" spans="1:8" ht="16.2" customHeight="1" x14ac:dyDescent="0.45">
      <c r="A170" s="28" t="s">
        <v>22</v>
      </c>
      <c r="B170" s="13" t="s">
        <v>211</v>
      </c>
      <c r="C170" s="15" t="s">
        <v>199</v>
      </c>
      <c r="D170" s="13" t="s">
        <v>211</v>
      </c>
      <c r="E170" s="60"/>
      <c r="F170" s="35">
        <v>0.63</v>
      </c>
      <c r="H170" s="7"/>
    </row>
    <row r="171" spans="1:8" ht="16.2" customHeight="1" x14ac:dyDescent="0.45">
      <c r="A171" s="28" t="s">
        <v>22</v>
      </c>
      <c r="B171" s="13" t="s">
        <v>212</v>
      </c>
      <c r="C171" s="15" t="s">
        <v>211</v>
      </c>
      <c r="D171" s="13" t="s">
        <v>11</v>
      </c>
      <c r="E171" s="60"/>
      <c r="F171" s="35">
        <v>0.14000000000000001</v>
      </c>
      <c r="H171" s="7"/>
    </row>
    <row r="172" spans="1:8" ht="16.2" customHeight="1" x14ac:dyDescent="0.45">
      <c r="A172" s="28" t="s">
        <v>22</v>
      </c>
      <c r="B172" s="13" t="s">
        <v>215</v>
      </c>
      <c r="C172" s="15" t="s">
        <v>199</v>
      </c>
      <c r="D172" s="13" t="s">
        <v>24</v>
      </c>
      <c r="E172" s="60"/>
      <c r="F172" s="35">
        <v>0.94</v>
      </c>
      <c r="H172" s="7"/>
    </row>
    <row r="173" spans="1:8" ht="16.2" customHeight="1" x14ac:dyDescent="0.45">
      <c r="A173" s="28" t="s">
        <v>22</v>
      </c>
      <c r="B173" s="13" t="s">
        <v>214</v>
      </c>
      <c r="C173" s="15" t="s">
        <v>215</v>
      </c>
      <c r="D173" s="13" t="s">
        <v>215</v>
      </c>
      <c r="E173" s="60"/>
      <c r="F173" s="35">
        <v>0.61</v>
      </c>
      <c r="H173" s="7"/>
    </row>
    <row r="174" spans="1:8" ht="16.2" customHeight="1" x14ac:dyDescent="0.45">
      <c r="A174" s="28" t="s">
        <v>22</v>
      </c>
      <c r="B174" s="44" t="s">
        <v>216</v>
      </c>
      <c r="C174" s="45" t="s">
        <v>217</v>
      </c>
      <c r="D174" s="44" t="s">
        <v>218</v>
      </c>
      <c r="E174" s="55" t="s">
        <v>849</v>
      </c>
      <c r="F174" s="54">
        <v>0.45200000000000001</v>
      </c>
      <c r="H174" s="7"/>
    </row>
    <row r="175" spans="1:8" ht="16.2" customHeight="1" x14ac:dyDescent="0.45">
      <c r="A175" s="28" t="s">
        <v>22</v>
      </c>
      <c r="B175" s="44" t="s">
        <v>219</v>
      </c>
      <c r="C175" s="45" t="s">
        <v>217</v>
      </c>
      <c r="D175" s="44" t="s">
        <v>218</v>
      </c>
      <c r="E175" s="55" t="s">
        <v>849</v>
      </c>
      <c r="F175" s="54">
        <v>0.4</v>
      </c>
      <c r="H175" s="7"/>
    </row>
    <row r="176" spans="1:8" ht="16.2" customHeight="1" x14ac:dyDescent="0.45">
      <c r="A176" s="28" t="s">
        <v>22</v>
      </c>
      <c r="B176" s="44" t="s">
        <v>220</v>
      </c>
      <c r="C176" s="45" t="s">
        <v>217</v>
      </c>
      <c r="D176" s="44" t="s">
        <v>11</v>
      </c>
      <c r="E176" s="55" t="s">
        <v>849</v>
      </c>
      <c r="F176" s="54">
        <v>7.5999999999999998E-2</v>
      </c>
      <c r="H176" s="7"/>
    </row>
    <row r="177" spans="1:8" ht="16.2" customHeight="1" x14ac:dyDescent="0.45">
      <c r="A177" s="28" t="s">
        <v>22</v>
      </c>
      <c r="B177" s="44" t="s">
        <v>217</v>
      </c>
      <c r="C177" s="45" t="s">
        <v>221</v>
      </c>
      <c r="D177" s="44" t="s">
        <v>850</v>
      </c>
      <c r="E177" s="55" t="s">
        <v>849</v>
      </c>
      <c r="F177" s="54">
        <v>0.89600000000000002</v>
      </c>
      <c r="H177" s="7"/>
    </row>
    <row r="178" spans="1:8" ht="16.2" customHeight="1" x14ac:dyDescent="0.45">
      <c r="A178" s="28" t="s">
        <v>22</v>
      </c>
      <c r="B178" s="13" t="s">
        <v>228</v>
      </c>
      <c r="C178" s="15" t="s">
        <v>214</v>
      </c>
      <c r="D178" s="13" t="s">
        <v>11</v>
      </c>
      <c r="E178" s="60"/>
      <c r="F178" s="35">
        <v>0.05</v>
      </c>
      <c r="H178" s="7"/>
    </row>
    <row r="179" spans="1:8" ht="16.2" customHeight="1" x14ac:dyDescent="0.45">
      <c r="A179" s="28" t="s">
        <v>22</v>
      </c>
      <c r="B179" s="13" t="s">
        <v>229</v>
      </c>
      <c r="C179" s="15" t="s">
        <v>199</v>
      </c>
      <c r="D179" s="13" t="s">
        <v>230</v>
      </c>
      <c r="E179" s="60"/>
      <c r="F179" s="35">
        <v>0.24</v>
      </c>
      <c r="H179" s="7"/>
    </row>
    <row r="180" spans="1:8" ht="16.2" customHeight="1" x14ac:dyDescent="0.45">
      <c r="A180" s="28" t="s">
        <v>22</v>
      </c>
      <c r="B180" s="13" t="s">
        <v>231</v>
      </c>
      <c r="C180" s="15" t="s">
        <v>229</v>
      </c>
      <c r="D180" s="13" t="s">
        <v>230</v>
      </c>
      <c r="E180" s="60"/>
      <c r="F180" s="35">
        <v>0.3</v>
      </c>
      <c r="H180" s="7"/>
    </row>
    <row r="181" spans="1:8" ht="16.2" customHeight="1" x14ac:dyDescent="0.45">
      <c r="A181" s="28" t="s">
        <v>22</v>
      </c>
      <c r="B181" s="13" t="s">
        <v>232</v>
      </c>
      <c r="C181" s="15" t="s">
        <v>231</v>
      </c>
      <c r="D181" s="13" t="s">
        <v>11</v>
      </c>
      <c r="E181" s="60"/>
      <c r="F181" s="35">
        <v>0.06</v>
      </c>
      <c r="H181" s="7"/>
    </row>
    <row r="182" spans="1:8" ht="16.2" customHeight="1" x14ac:dyDescent="0.45">
      <c r="A182" s="28" t="s">
        <v>22</v>
      </c>
      <c r="B182" s="13" t="s">
        <v>230</v>
      </c>
      <c r="C182" s="15" t="s">
        <v>231</v>
      </c>
      <c r="D182" s="13" t="s">
        <v>233</v>
      </c>
      <c r="E182" s="60"/>
      <c r="F182" s="35">
        <v>0.38</v>
      </c>
      <c r="H182" s="7"/>
    </row>
    <row r="183" spans="1:8" ht="16.2" customHeight="1" x14ac:dyDescent="0.45">
      <c r="A183" s="28" t="s">
        <v>22</v>
      </c>
      <c r="B183" s="13" t="s">
        <v>233</v>
      </c>
      <c r="C183" s="15" t="s">
        <v>229</v>
      </c>
      <c r="D183" s="13" t="s">
        <v>230</v>
      </c>
      <c r="E183" s="60"/>
      <c r="F183" s="35">
        <v>0.45</v>
      </c>
      <c r="H183" s="7"/>
    </row>
    <row r="184" spans="1:8" ht="16.2" customHeight="1" x14ac:dyDescent="0.45">
      <c r="A184" s="28" t="s">
        <v>22</v>
      </c>
      <c r="B184" s="13" t="s">
        <v>234</v>
      </c>
      <c r="C184" s="15" t="s">
        <v>233</v>
      </c>
      <c r="D184" s="13" t="s">
        <v>235</v>
      </c>
      <c r="E184" s="60"/>
      <c r="F184" s="35">
        <v>0.19</v>
      </c>
      <c r="H184" s="7"/>
    </row>
    <row r="185" spans="1:8" ht="16.2" customHeight="1" x14ac:dyDescent="0.45">
      <c r="A185" s="28" t="s">
        <v>22</v>
      </c>
      <c r="B185" s="13" t="s">
        <v>236</v>
      </c>
      <c r="C185" s="15" t="s">
        <v>234</v>
      </c>
      <c r="D185" s="13" t="s">
        <v>11</v>
      </c>
      <c r="E185" s="60"/>
      <c r="F185" s="35">
        <v>0.13</v>
      </c>
      <c r="H185" s="7"/>
    </row>
    <row r="186" spans="1:8" ht="16.2" customHeight="1" x14ac:dyDescent="0.45">
      <c r="A186" s="28" t="s">
        <v>22</v>
      </c>
      <c r="B186" s="51" t="s">
        <v>199</v>
      </c>
      <c r="C186" s="52" t="s">
        <v>50</v>
      </c>
      <c r="D186" s="51" t="s">
        <v>169</v>
      </c>
      <c r="E186" s="62"/>
      <c r="F186" s="53">
        <v>5.5380000000000003</v>
      </c>
      <c r="H186" s="7">
        <f>F187</f>
        <v>31.351999999999997</v>
      </c>
    </row>
    <row r="187" spans="1:8" ht="23.4" x14ac:dyDescent="0.45">
      <c r="A187" s="28"/>
      <c r="B187" s="13"/>
      <c r="C187" s="15"/>
      <c r="D187" s="13" t="s">
        <v>77</v>
      </c>
      <c r="E187" s="60"/>
      <c r="F187" s="35">
        <f>SUM(F123:F186)</f>
        <v>31.351999999999997</v>
      </c>
    </row>
    <row r="188" spans="1:8" x14ac:dyDescent="0.4">
      <c r="A188" s="1" t="s">
        <v>0</v>
      </c>
    </row>
    <row r="189" spans="1:8" ht="11.7" customHeight="1" x14ac:dyDescent="0.45">
      <c r="A189" s="27"/>
      <c r="B189" s="9"/>
      <c r="C189" s="9"/>
      <c r="D189" s="9"/>
      <c r="E189" s="59"/>
      <c r="F189" s="9"/>
    </row>
    <row r="190" spans="1:8" ht="31.2" x14ac:dyDescent="0.4">
      <c r="A190" s="26" t="s">
        <v>835</v>
      </c>
      <c r="B190" s="10" t="s">
        <v>836</v>
      </c>
      <c r="C190" s="10" t="s">
        <v>3</v>
      </c>
      <c r="D190" s="10" t="s">
        <v>80</v>
      </c>
      <c r="E190" s="10" t="s">
        <v>837</v>
      </c>
      <c r="F190" s="11" t="s">
        <v>838</v>
      </c>
    </row>
    <row r="191" spans="1:8" ht="54.75" customHeight="1" x14ac:dyDescent="0.45">
      <c r="A191" s="28" t="s">
        <v>136</v>
      </c>
      <c r="B191" s="13"/>
      <c r="C191" s="13"/>
      <c r="D191" s="13"/>
      <c r="E191" s="16"/>
      <c r="F191" s="14"/>
      <c r="H191" s="7"/>
    </row>
    <row r="192" spans="1:8" ht="54.75" customHeight="1" x14ac:dyDescent="0.45">
      <c r="A192" s="28" t="s">
        <v>136</v>
      </c>
      <c r="B192" s="13"/>
      <c r="C192" s="13"/>
      <c r="D192" s="13"/>
      <c r="E192" s="16"/>
      <c r="F192" s="14"/>
    </row>
    <row r="193" spans="1:6" ht="54.75" customHeight="1" x14ac:dyDescent="0.45">
      <c r="A193" s="28" t="s">
        <v>136</v>
      </c>
      <c r="B193" s="13"/>
      <c r="C193" s="13"/>
      <c r="D193" s="13"/>
      <c r="E193" s="16"/>
      <c r="F193" s="14"/>
    </row>
    <row r="194" spans="1:6" ht="54.75" customHeight="1" x14ac:dyDescent="0.45">
      <c r="A194" s="28" t="s">
        <v>136</v>
      </c>
      <c r="B194" s="13"/>
      <c r="C194" s="13"/>
      <c r="D194" s="13"/>
      <c r="E194" s="16"/>
      <c r="F194" s="14"/>
    </row>
    <row r="195" spans="1:6" ht="54.75" customHeight="1" x14ac:dyDescent="0.45">
      <c r="A195" s="28" t="s">
        <v>136</v>
      </c>
      <c r="B195" s="13"/>
      <c r="C195" s="13"/>
      <c r="D195" s="13"/>
      <c r="E195" s="16"/>
      <c r="F195" s="14"/>
    </row>
    <row r="196" spans="1:6" ht="54.75" customHeight="1" x14ac:dyDescent="0.45">
      <c r="A196" s="28" t="s">
        <v>136</v>
      </c>
      <c r="B196" s="13"/>
      <c r="C196" s="13"/>
      <c r="D196" s="13"/>
      <c r="E196" s="16"/>
      <c r="F196" s="14"/>
    </row>
    <row r="197" spans="1:6" ht="54.75" customHeight="1" x14ac:dyDescent="0.45">
      <c r="A197" s="28" t="s">
        <v>136</v>
      </c>
      <c r="B197" s="13"/>
      <c r="C197" s="13"/>
      <c r="D197" s="13"/>
      <c r="E197" s="16"/>
      <c r="F197" s="14"/>
    </row>
    <row r="198" spans="1:6" ht="54.75" customHeight="1" x14ac:dyDescent="0.45">
      <c r="A198" s="28" t="s">
        <v>136</v>
      </c>
      <c r="B198" s="13"/>
      <c r="C198" s="13"/>
      <c r="D198" s="13"/>
      <c r="E198" s="16"/>
      <c r="F198" s="14"/>
    </row>
    <row r="199" spans="1:6" ht="54.75" customHeight="1" x14ac:dyDescent="0.45">
      <c r="A199" s="28" t="s">
        <v>136</v>
      </c>
      <c r="B199" s="13"/>
      <c r="C199" s="13"/>
      <c r="D199" s="13"/>
      <c r="E199" s="16"/>
      <c r="F199" s="14"/>
    </row>
    <row r="200" spans="1:6" ht="54.75" customHeight="1" x14ac:dyDescent="0.45">
      <c r="A200" s="28" t="s">
        <v>136</v>
      </c>
      <c r="B200" s="13"/>
      <c r="C200" s="13"/>
      <c r="D200" s="13"/>
      <c r="E200" s="16"/>
      <c r="F200" s="14"/>
    </row>
    <row r="201" spans="1:6" ht="54.75" customHeight="1" x14ac:dyDescent="0.45">
      <c r="A201" s="28" t="s">
        <v>136</v>
      </c>
      <c r="B201" s="13"/>
      <c r="C201" s="13"/>
      <c r="D201" s="13"/>
      <c r="E201" s="16"/>
      <c r="F201" s="14"/>
    </row>
    <row r="202" spans="1:6" ht="54.75" customHeight="1" x14ac:dyDescent="0.45">
      <c r="A202" s="28" t="s">
        <v>136</v>
      </c>
      <c r="B202" s="13"/>
      <c r="C202" s="13"/>
      <c r="D202" s="13"/>
      <c r="E202" s="16"/>
      <c r="F202" s="14"/>
    </row>
    <row r="203" spans="1:6" ht="54.75" customHeight="1" x14ac:dyDescent="0.45">
      <c r="A203" s="28" t="s">
        <v>136</v>
      </c>
      <c r="B203" s="13"/>
      <c r="C203" s="13"/>
      <c r="D203" s="13"/>
      <c r="E203" s="16"/>
      <c r="F203" s="14"/>
    </row>
    <row r="204" spans="1:6" ht="54.75" customHeight="1" x14ac:dyDescent="0.45">
      <c r="A204" s="28" t="s">
        <v>136</v>
      </c>
      <c r="B204" s="13"/>
      <c r="C204" s="13"/>
      <c r="D204" s="13"/>
      <c r="E204" s="16"/>
      <c r="F204" s="14"/>
    </row>
    <row r="205" spans="1:6" ht="54.75" customHeight="1" x14ac:dyDescent="0.45">
      <c r="A205" s="28" t="s">
        <v>136</v>
      </c>
      <c r="B205" s="13"/>
      <c r="C205" s="13"/>
      <c r="D205" s="13"/>
      <c r="E205" s="16"/>
      <c r="F205" s="14"/>
    </row>
    <row r="206" spans="1:6" ht="54.75" customHeight="1" x14ac:dyDescent="0.45">
      <c r="A206" s="28" t="s">
        <v>136</v>
      </c>
      <c r="B206" s="13"/>
      <c r="C206" s="13"/>
      <c r="D206" s="13"/>
      <c r="E206" s="16"/>
      <c r="F206" s="14"/>
    </row>
    <row r="207" spans="1:6" ht="54.75" customHeight="1" x14ac:dyDescent="0.45">
      <c r="A207" s="28" t="s">
        <v>136</v>
      </c>
      <c r="B207" s="13"/>
      <c r="C207" s="13"/>
      <c r="D207" s="13"/>
      <c r="E207" s="16"/>
      <c r="F207" s="14"/>
    </row>
    <row r="208" spans="1:6" ht="54.75" customHeight="1" x14ac:dyDescent="0.45">
      <c r="A208" s="28" t="s">
        <v>136</v>
      </c>
      <c r="B208" s="13"/>
      <c r="C208" s="13"/>
      <c r="D208" s="13"/>
      <c r="E208" s="16"/>
      <c r="F208" s="14"/>
    </row>
    <row r="209" spans="1:8" ht="54.75" customHeight="1" x14ac:dyDescent="0.45">
      <c r="A209" s="28" t="s">
        <v>136</v>
      </c>
      <c r="B209" s="13"/>
      <c r="C209" s="13"/>
      <c r="D209" s="13"/>
      <c r="E209" s="16"/>
      <c r="F209" s="14"/>
    </row>
    <row r="210" spans="1:8" ht="54.75" customHeight="1" x14ac:dyDescent="0.45">
      <c r="A210" s="28" t="s">
        <v>136</v>
      </c>
      <c r="B210" s="13"/>
      <c r="C210" s="13"/>
      <c r="D210" s="13"/>
      <c r="E210" s="16"/>
      <c r="F210" s="14"/>
    </row>
    <row r="211" spans="1:8" ht="54.75" customHeight="1" x14ac:dyDescent="0.45">
      <c r="A211" s="28" t="s">
        <v>136</v>
      </c>
      <c r="B211" s="13"/>
      <c r="C211" s="13"/>
      <c r="D211" s="13"/>
      <c r="E211" s="16"/>
      <c r="F211" s="14"/>
    </row>
    <row r="212" spans="1:8" ht="54.75" customHeight="1" x14ac:dyDescent="0.45">
      <c r="A212" s="71" t="s">
        <v>136</v>
      </c>
      <c r="B212" s="44"/>
      <c r="C212" s="44"/>
      <c r="D212" s="44"/>
      <c r="E212" s="70"/>
      <c r="F212" s="46"/>
    </row>
    <row r="213" spans="1:8" ht="54.75" customHeight="1" x14ac:dyDescent="0.45">
      <c r="A213" s="71" t="s">
        <v>136</v>
      </c>
      <c r="B213" s="44"/>
      <c r="C213" s="44"/>
      <c r="D213" s="44"/>
      <c r="E213" s="70"/>
      <c r="F213" s="46"/>
    </row>
    <row r="214" spans="1:8" ht="54.75" customHeight="1" x14ac:dyDescent="0.45">
      <c r="A214" s="28"/>
      <c r="B214" s="13"/>
      <c r="C214" s="13"/>
      <c r="D214" s="13"/>
      <c r="E214" s="16"/>
      <c r="F214" s="14"/>
      <c r="H214" s="7">
        <f>F216</f>
        <v>0</v>
      </c>
    </row>
    <row r="215" spans="1:8" ht="54.75" customHeight="1" x14ac:dyDescent="0.45">
      <c r="A215" s="28"/>
      <c r="B215" s="13"/>
      <c r="C215" s="13"/>
      <c r="D215" s="20"/>
      <c r="E215" s="16"/>
      <c r="F215" s="14"/>
    </row>
    <row r="216" spans="1:8" ht="54.75" customHeight="1" x14ac:dyDescent="0.45">
      <c r="A216" s="28"/>
      <c r="B216" s="13"/>
      <c r="C216" s="15"/>
      <c r="D216" s="13" t="s">
        <v>77</v>
      </c>
      <c r="E216" s="60"/>
      <c r="F216" s="35">
        <f>SUM(F191:F213)</f>
        <v>0</v>
      </c>
    </row>
    <row r="217" spans="1:8" ht="41.7" customHeight="1" x14ac:dyDescent="0.45">
      <c r="A217" s="28"/>
      <c r="B217" s="13"/>
      <c r="C217" s="15"/>
      <c r="D217" s="13" t="s">
        <v>78</v>
      </c>
      <c r="E217" s="61"/>
      <c r="F217" s="38"/>
    </row>
    <row r="218" spans="1:8" ht="40.35" customHeight="1" x14ac:dyDescent="0.45">
      <c r="A218" s="28"/>
      <c r="B218" s="13"/>
      <c r="C218" s="15"/>
      <c r="D218" s="16" t="s">
        <v>79</v>
      </c>
      <c r="E218" s="61"/>
      <c r="F218" s="38"/>
      <c r="H218" s="7"/>
    </row>
    <row r="219" spans="1:8" x14ac:dyDescent="0.4">
      <c r="A219" s="1" t="s">
        <v>0</v>
      </c>
      <c r="B219" s="2"/>
      <c r="C219" s="2"/>
      <c r="D219" s="2"/>
      <c r="E219" s="63"/>
      <c r="F219" s="3"/>
    </row>
    <row r="220" spans="1:8" ht="10.35" customHeight="1" x14ac:dyDescent="0.4">
      <c r="A220" s="1"/>
      <c r="B220" s="2"/>
      <c r="C220" s="2"/>
      <c r="D220" s="2"/>
      <c r="E220" s="63"/>
      <c r="F220" s="3"/>
    </row>
    <row r="221" spans="1:8" s="9" customFormat="1" ht="31.2" x14ac:dyDescent="0.45">
      <c r="A221" s="26" t="s">
        <v>835</v>
      </c>
      <c r="B221" s="10" t="s">
        <v>836</v>
      </c>
      <c r="C221" s="10" t="s">
        <v>3</v>
      </c>
      <c r="D221" s="10" t="s">
        <v>80</v>
      </c>
      <c r="E221" s="10" t="s">
        <v>837</v>
      </c>
      <c r="F221" s="11" t="s">
        <v>838</v>
      </c>
    </row>
    <row r="222" spans="1:8" s="9" customFormat="1" ht="22.2" customHeight="1" x14ac:dyDescent="0.45">
      <c r="A222" s="32" t="s">
        <v>22</v>
      </c>
      <c r="B222" s="13" t="s">
        <v>297</v>
      </c>
      <c r="C222" s="13" t="s">
        <v>10</v>
      </c>
      <c r="D222" s="13" t="s">
        <v>298</v>
      </c>
      <c r="E222" s="64"/>
      <c r="F222" s="14">
        <v>0.5</v>
      </c>
    </row>
    <row r="223" spans="1:8" s="9" customFormat="1" ht="22.2" customHeight="1" x14ac:dyDescent="0.45">
      <c r="A223" s="32" t="s">
        <v>22</v>
      </c>
      <c r="B223" s="13" t="s">
        <v>298</v>
      </c>
      <c r="C223" s="13" t="s">
        <v>297</v>
      </c>
      <c r="D223" s="13" t="s">
        <v>297</v>
      </c>
      <c r="E223" s="64"/>
      <c r="F223" s="14">
        <v>1.1599999999999999</v>
      </c>
    </row>
    <row r="224" spans="1:8" s="9" customFormat="1" ht="22.2" customHeight="1" x14ac:dyDescent="0.45">
      <c r="A224" s="32" t="s">
        <v>22</v>
      </c>
      <c r="B224" s="13" t="s">
        <v>299</v>
      </c>
      <c r="C224" s="13" t="s">
        <v>300</v>
      </c>
      <c r="D224" s="13" t="s">
        <v>11</v>
      </c>
      <c r="E224" s="64"/>
      <c r="F224" s="14">
        <v>0.08</v>
      </c>
    </row>
    <row r="225" spans="1:9" s="9" customFormat="1" ht="22.2" customHeight="1" x14ac:dyDescent="0.45">
      <c r="A225" s="32" t="s">
        <v>22</v>
      </c>
      <c r="B225" s="13" t="s">
        <v>301</v>
      </c>
      <c r="C225" s="13" t="s">
        <v>297</v>
      </c>
      <c r="D225" s="13" t="s">
        <v>298</v>
      </c>
      <c r="E225" s="64"/>
      <c r="F225" s="14">
        <v>0.26</v>
      </c>
    </row>
    <row r="226" spans="1:9" s="9" customFormat="1" ht="22.2" customHeight="1" x14ac:dyDescent="0.45">
      <c r="A226" s="32" t="s">
        <v>22</v>
      </c>
      <c r="B226" s="13" t="s">
        <v>302</v>
      </c>
      <c r="C226" s="13" t="s">
        <v>297</v>
      </c>
      <c r="D226" s="13" t="s">
        <v>851</v>
      </c>
      <c r="E226" s="64"/>
      <c r="F226" s="14">
        <v>0.52</v>
      </c>
      <c r="G226" s="23"/>
      <c r="I226" s="23"/>
    </row>
    <row r="227" spans="1:9" s="9" customFormat="1" ht="22.2" customHeight="1" x14ac:dyDescent="0.45">
      <c r="A227" s="32" t="s">
        <v>22</v>
      </c>
      <c r="B227" s="13" t="s">
        <v>304</v>
      </c>
      <c r="C227" s="13" t="s">
        <v>64</v>
      </c>
      <c r="D227" s="13" t="s">
        <v>305</v>
      </c>
      <c r="E227" s="64"/>
      <c r="F227" s="14">
        <v>0.5</v>
      </c>
      <c r="G227" s="23"/>
      <c r="I227" s="23"/>
    </row>
    <row r="228" spans="1:9" s="9" customFormat="1" ht="22.2" customHeight="1" x14ac:dyDescent="0.45">
      <c r="A228" s="32" t="s">
        <v>22</v>
      </c>
      <c r="B228" s="13" t="s">
        <v>306</v>
      </c>
      <c r="C228" s="13" t="s">
        <v>64</v>
      </c>
      <c r="D228" s="13" t="s">
        <v>305</v>
      </c>
      <c r="E228" s="64"/>
      <c r="F228" s="14">
        <v>0.52</v>
      </c>
      <c r="G228" s="23"/>
      <c r="I228" s="23"/>
    </row>
    <row r="229" spans="1:9" s="9" customFormat="1" ht="22.2" customHeight="1" x14ac:dyDescent="0.45">
      <c r="A229" s="32" t="s">
        <v>22</v>
      </c>
      <c r="B229" s="13" t="s">
        <v>307</v>
      </c>
      <c r="C229" s="13" t="s">
        <v>64</v>
      </c>
      <c r="D229" s="13" t="s">
        <v>308</v>
      </c>
      <c r="E229" s="64"/>
      <c r="F229" s="14">
        <v>1.76</v>
      </c>
      <c r="G229" s="23"/>
      <c r="I229" s="23"/>
    </row>
    <row r="230" spans="1:9" s="9" customFormat="1" ht="22.2" customHeight="1" x14ac:dyDescent="0.45">
      <c r="A230" s="32" t="s">
        <v>22</v>
      </c>
      <c r="B230" s="13" t="s">
        <v>309</v>
      </c>
      <c r="C230" s="13" t="s">
        <v>307</v>
      </c>
      <c r="D230" s="13" t="s">
        <v>307</v>
      </c>
      <c r="E230" s="64"/>
      <c r="F230" s="14">
        <v>0.1</v>
      </c>
      <c r="G230" s="23"/>
      <c r="I230" s="23"/>
    </row>
    <row r="231" spans="1:9" s="9" customFormat="1" ht="22.2" customHeight="1" x14ac:dyDescent="0.45">
      <c r="A231" s="32" t="s">
        <v>22</v>
      </c>
      <c r="B231" s="13" t="s">
        <v>310</v>
      </c>
      <c r="C231" s="13" t="s">
        <v>307</v>
      </c>
      <c r="D231" s="13" t="s">
        <v>307</v>
      </c>
      <c r="E231" s="64"/>
      <c r="F231" s="14">
        <v>0.1</v>
      </c>
      <c r="G231" s="23"/>
      <c r="I231" s="23"/>
    </row>
    <row r="232" spans="1:9" s="9" customFormat="1" ht="22.2" customHeight="1" x14ac:dyDescent="0.45">
      <c r="A232" s="32" t="s">
        <v>22</v>
      </c>
      <c r="B232" s="13" t="s">
        <v>305</v>
      </c>
      <c r="C232" s="13" t="s">
        <v>307</v>
      </c>
      <c r="D232" s="13" t="s">
        <v>304</v>
      </c>
      <c r="E232" s="64"/>
      <c r="F232" s="14">
        <v>0.05</v>
      </c>
      <c r="G232" s="23"/>
      <c r="I232" s="23"/>
    </row>
    <row r="233" spans="1:9" s="9" customFormat="1" ht="22.2" customHeight="1" x14ac:dyDescent="0.45">
      <c r="A233" s="32" t="s">
        <v>22</v>
      </c>
      <c r="B233" s="13" t="s">
        <v>311</v>
      </c>
      <c r="C233" s="13" t="s">
        <v>64</v>
      </c>
      <c r="D233" s="13" t="s">
        <v>305</v>
      </c>
      <c r="E233" s="64"/>
      <c r="F233" s="14">
        <v>0.53</v>
      </c>
      <c r="G233" s="23"/>
      <c r="I233" s="23"/>
    </row>
    <row r="234" spans="1:9" s="9" customFormat="1" ht="22.2" customHeight="1" x14ac:dyDescent="0.45">
      <c r="A234" s="32" t="s">
        <v>22</v>
      </c>
      <c r="B234" s="13" t="s">
        <v>305</v>
      </c>
      <c r="C234" s="13" t="s">
        <v>312</v>
      </c>
      <c r="D234" s="13" t="s">
        <v>313</v>
      </c>
      <c r="E234" s="64"/>
      <c r="F234" s="14">
        <v>0.36</v>
      </c>
      <c r="G234" s="23"/>
      <c r="I234" s="23"/>
    </row>
    <row r="235" spans="1:9" s="9" customFormat="1" ht="22.2" customHeight="1" x14ac:dyDescent="0.45">
      <c r="A235" s="32" t="s">
        <v>22</v>
      </c>
      <c r="B235" s="13" t="s">
        <v>314</v>
      </c>
      <c r="C235" s="13" t="s">
        <v>305</v>
      </c>
      <c r="D235" s="13" t="s">
        <v>305</v>
      </c>
      <c r="E235" s="64"/>
      <c r="F235" s="14">
        <v>0.89</v>
      </c>
      <c r="G235" s="23"/>
      <c r="I235" s="23"/>
    </row>
    <row r="236" spans="1:9" s="9" customFormat="1" ht="22.2" customHeight="1" x14ac:dyDescent="0.45">
      <c r="A236" s="32" t="s">
        <v>22</v>
      </c>
      <c r="B236" s="13" t="s">
        <v>325</v>
      </c>
      <c r="C236" s="13" t="s">
        <v>314</v>
      </c>
      <c r="D236" s="13" t="s">
        <v>11</v>
      </c>
      <c r="E236" s="64"/>
      <c r="F236" s="14">
        <v>0.09</v>
      </c>
      <c r="G236" s="23"/>
      <c r="I236" s="23"/>
    </row>
    <row r="237" spans="1:9" s="9" customFormat="1" ht="22.2" customHeight="1" x14ac:dyDescent="0.45">
      <c r="A237" s="32" t="s">
        <v>22</v>
      </c>
      <c r="B237" s="13" t="s">
        <v>326</v>
      </c>
      <c r="C237" s="13" t="s">
        <v>314</v>
      </c>
      <c r="D237" s="13" t="s">
        <v>11</v>
      </c>
      <c r="E237" s="64"/>
      <c r="F237" s="14">
        <v>0.09</v>
      </c>
      <c r="G237" s="23"/>
      <c r="I237" s="23"/>
    </row>
    <row r="238" spans="1:9" s="9" customFormat="1" ht="22.2" customHeight="1" x14ac:dyDescent="0.45">
      <c r="A238" s="32"/>
      <c r="B238" s="13" t="s">
        <v>327</v>
      </c>
      <c r="C238" s="13" t="s">
        <v>64</v>
      </c>
      <c r="D238" s="13" t="s">
        <v>24</v>
      </c>
      <c r="E238" s="64"/>
      <c r="F238" s="14">
        <v>1.96</v>
      </c>
      <c r="G238" s="23"/>
      <c r="I238" s="23"/>
    </row>
    <row r="239" spans="1:9" s="9" customFormat="1" ht="22.2" customHeight="1" x14ac:dyDescent="0.45">
      <c r="A239" s="32" t="s">
        <v>449</v>
      </c>
      <c r="B239" s="13" t="s">
        <v>328</v>
      </c>
      <c r="C239" s="13" t="s">
        <v>64</v>
      </c>
      <c r="D239" s="13" t="s">
        <v>11</v>
      </c>
      <c r="E239" s="64"/>
      <c r="F239" s="14">
        <v>0.08</v>
      </c>
      <c r="G239" s="23"/>
    </row>
    <row r="240" spans="1:9" s="9" customFormat="1" ht="22.2" customHeight="1" x14ac:dyDescent="0.45">
      <c r="A240" s="32" t="s">
        <v>449</v>
      </c>
      <c r="B240" s="13" t="s">
        <v>329</v>
      </c>
      <c r="C240" s="13" t="s">
        <v>64</v>
      </c>
      <c r="D240" s="13" t="s">
        <v>330</v>
      </c>
      <c r="E240" s="64"/>
      <c r="F240" s="14">
        <v>0.38</v>
      </c>
      <c r="G240" s="23"/>
      <c r="I240" s="23"/>
    </row>
    <row r="241" spans="1:9" s="9" customFormat="1" ht="22.2" customHeight="1" x14ac:dyDescent="0.45">
      <c r="A241" s="32" t="s">
        <v>449</v>
      </c>
      <c r="B241" s="13" t="s">
        <v>852</v>
      </c>
      <c r="C241" s="13" t="s">
        <v>332</v>
      </c>
      <c r="D241" s="13" t="s">
        <v>11</v>
      </c>
      <c r="E241" s="64"/>
      <c r="F241" s="14">
        <v>0.12</v>
      </c>
      <c r="G241" s="23"/>
      <c r="I241" s="23"/>
    </row>
    <row r="242" spans="1:9" s="9" customFormat="1" ht="22.2" customHeight="1" x14ac:dyDescent="0.45">
      <c r="A242" s="32" t="s">
        <v>449</v>
      </c>
      <c r="B242" s="13" t="s">
        <v>333</v>
      </c>
      <c r="C242" s="13" t="s">
        <v>64</v>
      </c>
      <c r="D242" s="13" t="s">
        <v>11</v>
      </c>
      <c r="E242" s="64"/>
      <c r="F242" s="14">
        <v>0.32</v>
      </c>
      <c r="H242" s="23"/>
    </row>
    <row r="243" spans="1:9" s="9" customFormat="1" ht="22.2" customHeight="1" x14ac:dyDescent="0.45">
      <c r="A243" s="32" t="s">
        <v>449</v>
      </c>
      <c r="B243" s="13" t="s">
        <v>334</v>
      </c>
      <c r="C243" s="13" t="s">
        <v>333</v>
      </c>
      <c r="D243" s="13" t="s">
        <v>11</v>
      </c>
      <c r="E243" s="64"/>
      <c r="F243" s="14">
        <v>0.08</v>
      </c>
      <c r="G243" s="23"/>
      <c r="I243" s="23"/>
    </row>
    <row r="244" spans="1:9" s="9" customFormat="1" ht="22.2" customHeight="1" x14ac:dyDescent="0.45">
      <c r="A244" s="32" t="s">
        <v>449</v>
      </c>
      <c r="B244" s="13" t="s">
        <v>335</v>
      </c>
      <c r="C244" s="13" t="s">
        <v>333</v>
      </c>
      <c r="D244" s="13" t="s">
        <v>24</v>
      </c>
      <c r="E244" s="64"/>
      <c r="F244" s="14">
        <v>0.12</v>
      </c>
      <c r="G244" s="23"/>
      <c r="I244" s="23"/>
    </row>
    <row r="245" spans="1:9" s="9" customFormat="1" ht="22.2" customHeight="1" x14ac:dyDescent="0.45">
      <c r="A245" s="32" t="s">
        <v>449</v>
      </c>
      <c r="B245" s="13" t="s">
        <v>336</v>
      </c>
      <c r="C245" s="13" t="s">
        <v>333</v>
      </c>
      <c r="D245" s="13" t="s">
        <v>11</v>
      </c>
      <c r="E245" s="64"/>
      <c r="F245" s="14">
        <v>0.08</v>
      </c>
      <c r="G245" s="23"/>
      <c r="I245" s="23"/>
    </row>
    <row r="246" spans="1:9" s="9" customFormat="1" ht="22.2" customHeight="1" x14ac:dyDescent="0.45">
      <c r="A246" s="32" t="s">
        <v>22</v>
      </c>
      <c r="B246" s="13" t="s">
        <v>337</v>
      </c>
      <c r="C246" s="13" t="s">
        <v>64</v>
      </c>
      <c r="D246" s="13" t="s">
        <v>338</v>
      </c>
      <c r="E246" s="64"/>
      <c r="F246" s="14">
        <v>1.1399999999999999</v>
      </c>
      <c r="G246" s="23"/>
      <c r="I246" s="23"/>
    </row>
    <row r="247" spans="1:9" s="9" customFormat="1" ht="22.2" customHeight="1" x14ac:dyDescent="0.45">
      <c r="A247" s="32" t="s">
        <v>22</v>
      </c>
      <c r="B247" s="13" t="s">
        <v>339</v>
      </c>
      <c r="C247" s="13" t="s">
        <v>337</v>
      </c>
      <c r="D247" s="13" t="s">
        <v>24</v>
      </c>
      <c r="E247" s="64"/>
      <c r="F247" s="14">
        <v>0.26</v>
      </c>
      <c r="G247" s="23"/>
      <c r="I247" s="23"/>
    </row>
    <row r="248" spans="1:9" s="9" customFormat="1" ht="22.2" customHeight="1" x14ac:dyDescent="0.45">
      <c r="A248" s="32" t="s">
        <v>22</v>
      </c>
      <c r="B248" s="13" t="s">
        <v>340</v>
      </c>
      <c r="C248" s="13" t="s">
        <v>339</v>
      </c>
      <c r="D248" s="13" t="s">
        <v>11</v>
      </c>
      <c r="E248" s="64"/>
      <c r="F248" s="14">
        <v>0.36</v>
      </c>
      <c r="G248" s="23"/>
      <c r="I248" s="23"/>
    </row>
    <row r="249" spans="1:9" s="9" customFormat="1" ht="22.2" customHeight="1" x14ac:dyDescent="0.45">
      <c r="A249" s="32" t="s">
        <v>22</v>
      </c>
      <c r="B249" s="13" t="s">
        <v>341</v>
      </c>
      <c r="C249" s="13" t="s">
        <v>340</v>
      </c>
      <c r="D249" s="13" t="s">
        <v>342</v>
      </c>
      <c r="E249" s="64"/>
      <c r="F249" s="14">
        <v>0.38</v>
      </c>
      <c r="G249" s="23"/>
    </row>
    <row r="250" spans="1:9" s="9" customFormat="1" ht="22.2" customHeight="1" x14ac:dyDescent="0.45">
      <c r="A250" s="32" t="s">
        <v>22</v>
      </c>
      <c r="B250" s="13" t="s">
        <v>342</v>
      </c>
      <c r="C250" s="13" t="s">
        <v>339</v>
      </c>
      <c r="D250" s="13" t="s">
        <v>11</v>
      </c>
      <c r="E250" s="64"/>
      <c r="F250" s="14">
        <v>0.3</v>
      </c>
      <c r="H250" s="23"/>
    </row>
    <row r="251" spans="1:9" s="9" customFormat="1" ht="22.2" customHeight="1" x14ac:dyDescent="0.45">
      <c r="A251" s="32" t="s">
        <v>22</v>
      </c>
      <c r="B251" s="13" t="s">
        <v>343</v>
      </c>
      <c r="C251" s="13" t="s">
        <v>337</v>
      </c>
      <c r="D251" s="13" t="s">
        <v>11</v>
      </c>
      <c r="E251" s="64"/>
      <c r="F251" s="14">
        <v>0.18</v>
      </c>
      <c r="H251" s="23"/>
    </row>
    <row r="252" spans="1:9" s="9" customFormat="1" ht="22.2" customHeight="1" x14ac:dyDescent="0.45">
      <c r="A252" s="32" t="s">
        <v>22</v>
      </c>
      <c r="B252" s="13" t="s">
        <v>344</v>
      </c>
      <c r="C252" s="13" t="s">
        <v>337</v>
      </c>
      <c r="D252" s="13" t="s">
        <v>345</v>
      </c>
      <c r="E252" s="64"/>
      <c r="F252" s="14">
        <v>0.62</v>
      </c>
      <c r="H252" s="23"/>
    </row>
    <row r="253" spans="1:9" s="9" customFormat="1" ht="22.2" customHeight="1" x14ac:dyDescent="0.45">
      <c r="A253" s="32" t="s">
        <v>22</v>
      </c>
      <c r="B253" s="13" t="s">
        <v>346</v>
      </c>
      <c r="C253" s="13" t="s">
        <v>344</v>
      </c>
      <c r="D253" s="13" t="s">
        <v>345</v>
      </c>
      <c r="E253" s="64"/>
      <c r="F253" s="14">
        <v>0.56000000000000005</v>
      </c>
    </row>
    <row r="254" spans="1:9" s="9" customFormat="1" ht="22.2" customHeight="1" x14ac:dyDescent="0.45">
      <c r="A254" s="32" t="s">
        <v>22</v>
      </c>
      <c r="B254" s="13" t="s">
        <v>347</v>
      </c>
      <c r="C254" s="13" t="s">
        <v>346</v>
      </c>
      <c r="D254" s="13" t="s">
        <v>346</v>
      </c>
      <c r="E254" s="64"/>
      <c r="F254" s="14">
        <v>0.12</v>
      </c>
      <c r="H254" s="23"/>
    </row>
    <row r="255" spans="1:9" s="9" customFormat="1" ht="22.2" customHeight="1" x14ac:dyDescent="0.45">
      <c r="A255" s="32" t="s">
        <v>8</v>
      </c>
      <c r="B255" s="13" t="s">
        <v>348</v>
      </c>
      <c r="C255" s="13" t="s">
        <v>10</v>
      </c>
      <c r="D255" s="13" t="s">
        <v>10</v>
      </c>
      <c r="E255" s="64"/>
      <c r="F255" s="14">
        <v>0.66</v>
      </c>
      <c r="G255" s="23"/>
    </row>
    <row r="256" spans="1:9" s="9" customFormat="1" ht="22.2" customHeight="1" x14ac:dyDescent="0.45">
      <c r="A256" s="73" t="s">
        <v>8</v>
      </c>
      <c r="B256" s="44" t="s">
        <v>853</v>
      </c>
      <c r="C256" s="44" t="s">
        <v>350</v>
      </c>
      <c r="D256" s="44" t="s">
        <v>351</v>
      </c>
      <c r="E256" s="69" t="s">
        <v>259</v>
      </c>
      <c r="F256" s="46">
        <v>0.59599999999999997</v>
      </c>
      <c r="G256" s="23"/>
    </row>
    <row r="257" spans="1:8" s="9" customFormat="1" ht="22.2" customHeight="1" x14ac:dyDescent="0.45">
      <c r="A257" s="73" t="s">
        <v>8</v>
      </c>
      <c r="B257" s="44" t="s">
        <v>352</v>
      </c>
      <c r="C257" s="44" t="s">
        <v>349</v>
      </c>
      <c r="D257" s="44" t="s">
        <v>11</v>
      </c>
      <c r="E257" s="69" t="s">
        <v>259</v>
      </c>
      <c r="F257" s="46">
        <v>0.17399999999999999</v>
      </c>
      <c r="G257" s="23"/>
    </row>
    <row r="258" spans="1:8" s="9" customFormat="1" ht="22.2" customHeight="1" x14ac:dyDescent="0.45">
      <c r="A258" s="73" t="s">
        <v>8</v>
      </c>
      <c r="B258" s="44" t="s">
        <v>353</v>
      </c>
      <c r="C258" s="44" t="s">
        <v>349</v>
      </c>
      <c r="D258" s="44" t="s">
        <v>11</v>
      </c>
      <c r="E258" s="69" t="s">
        <v>259</v>
      </c>
      <c r="F258" s="46">
        <v>0.17399999999999999</v>
      </c>
      <c r="G258" s="23"/>
    </row>
    <row r="259" spans="1:8" s="9" customFormat="1" ht="22.2" customHeight="1" x14ac:dyDescent="0.45">
      <c r="A259" s="73" t="s">
        <v>8</v>
      </c>
      <c r="B259" s="44" t="s">
        <v>354</v>
      </c>
      <c r="C259" s="44" t="s">
        <v>350</v>
      </c>
      <c r="D259" s="44" t="s">
        <v>11</v>
      </c>
      <c r="E259" s="69" t="s">
        <v>259</v>
      </c>
      <c r="F259" s="46">
        <v>0.13800000000000001</v>
      </c>
      <c r="G259" s="23"/>
    </row>
    <row r="260" spans="1:8" s="9" customFormat="1" ht="22.2" customHeight="1" x14ac:dyDescent="0.45">
      <c r="A260" s="73" t="s">
        <v>8</v>
      </c>
      <c r="B260" s="44" t="s">
        <v>365</v>
      </c>
      <c r="C260" s="44" t="s">
        <v>10</v>
      </c>
      <c r="D260" s="44" t="s">
        <v>351</v>
      </c>
      <c r="E260" s="69" t="s">
        <v>259</v>
      </c>
      <c r="F260" s="46">
        <v>0.68</v>
      </c>
      <c r="G260" s="23"/>
    </row>
    <row r="261" spans="1:8" s="9" customFormat="1" ht="22.2" customHeight="1" x14ac:dyDescent="0.45">
      <c r="A261" s="73" t="s">
        <v>8</v>
      </c>
      <c r="B261" s="44" t="s">
        <v>854</v>
      </c>
      <c r="C261" s="44" t="s">
        <v>350</v>
      </c>
      <c r="D261" s="44" t="s">
        <v>365</v>
      </c>
      <c r="E261" s="69" t="s">
        <v>259</v>
      </c>
      <c r="F261" s="46">
        <v>0.30599999999999999</v>
      </c>
      <c r="G261" s="23"/>
    </row>
    <row r="262" spans="1:8" s="9" customFormat="1" ht="22.2" customHeight="1" x14ac:dyDescent="0.45">
      <c r="A262" s="73" t="s">
        <v>8</v>
      </c>
      <c r="B262" s="44" t="s">
        <v>855</v>
      </c>
      <c r="C262" s="44" t="s">
        <v>349</v>
      </c>
      <c r="D262" s="44" t="s">
        <v>349</v>
      </c>
      <c r="E262" s="69" t="s">
        <v>259</v>
      </c>
      <c r="F262" s="46">
        <v>0.17399999999999999</v>
      </c>
      <c r="G262" s="23"/>
    </row>
    <row r="263" spans="1:8" s="9" customFormat="1" ht="22.2" customHeight="1" x14ac:dyDescent="0.45">
      <c r="A263" s="32" t="s">
        <v>8</v>
      </c>
      <c r="B263" s="13" t="s">
        <v>367</v>
      </c>
      <c r="C263" s="13" t="s">
        <v>348</v>
      </c>
      <c r="D263" s="13" t="s">
        <v>11</v>
      </c>
      <c r="E263" s="64"/>
      <c r="F263" s="14">
        <v>0.28000000000000003</v>
      </c>
    </row>
    <row r="264" spans="1:8" s="9" customFormat="1" ht="22.2" customHeight="1" x14ac:dyDescent="0.45">
      <c r="A264" s="32" t="s">
        <v>8</v>
      </c>
      <c r="B264" s="13" t="s">
        <v>368</v>
      </c>
      <c r="C264" s="13" t="s">
        <v>348</v>
      </c>
      <c r="D264" s="13" t="s">
        <v>11</v>
      </c>
      <c r="E264" s="64"/>
      <c r="F264" s="14">
        <v>0.22</v>
      </c>
    </row>
    <row r="265" spans="1:8" s="9" customFormat="1" ht="22.2" customHeight="1" x14ac:dyDescent="0.45">
      <c r="A265" s="32" t="s">
        <v>8</v>
      </c>
      <c r="B265" s="13" t="s">
        <v>369</v>
      </c>
      <c r="C265" s="13" t="s">
        <v>348</v>
      </c>
      <c r="D265" s="13" t="s">
        <v>11</v>
      </c>
      <c r="E265" s="64"/>
      <c r="F265" s="14">
        <v>0.1</v>
      </c>
    </row>
    <row r="266" spans="1:8" s="9" customFormat="1" ht="22.2" customHeight="1" x14ac:dyDescent="0.45">
      <c r="A266" s="32" t="s">
        <v>8</v>
      </c>
      <c r="B266" s="13" t="s">
        <v>370</v>
      </c>
      <c r="C266" s="13" t="s">
        <v>10</v>
      </c>
      <c r="D266" s="13" t="s">
        <v>371</v>
      </c>
      <c r="E266" s="64"/>
      <c r="F266" s="14">
        <v>0.57999999999999996</v>
      </c>
      <c r="H266" s="23"/>
    </row>
    <row r="267" spans="1:8" s="9" customFormat="1" ht="22.2" customHeight="1" x14ac:dyDescent="0.45">
      <c r="A267" s="32"/>
      <c r="B267" s="13" t="s">
        <v>36</v>
      </c>
      <c r="C267" s="13" t="s">
        <v>10</v>
      </c>
      <c r="D267" s="13" t="s">
        <v>372</v>
      </c>
      <c r="E267" s="64"/>
      <c r="F267" s="14">
        <v>6.16</v>
      </c>
      <c r="H267" s="23"/>
    </row>
    <row r="268" spans="1:8" s="9" customFormat="1" ht="22.2" customHeight="1" x14ac:dyDescent="0.45">
      <c r="A268" s="32" t="s">
        <v>8</v>
      </c>
      <c r="B268" s="13" t="s">
        <v>373</v>
      </c>
      <c r="C268" s="13" t="s">
        <v>385</v>
      </c>
      <c r="D268" s="13" t="s">
        <v>374</v>
      </c>
      <c r="E268" s="64"/>
      <c r="F268" s="14">
        <v>0.48</v>
      </c>
      <c r="G268" s="23"/>
    </row>
    <row r="269" spans="1:8" s="9" customFormat="1" ht="22.2" customHeight="1" x14ac:dyDescent="0.45">
      <c r="A269" s="32" t="s">
        <v>8</v>
      </c>
      <c r="B269" s="13" t="s">
        <v>375</v>
      </c>
      <c r="C269" s="13" t="s">
        <v>373</v>
      </c>
      <c r="D269" s="13" t="s">
        <v>11</v>
      </c>
      <c r="E269" s="64"/>
      <c r="F269" s="14">
        <v>0.2</v>
      </c>
      <c r="H269" s="23"/>
    </row>
    <row r="270" spans="1:8" s="9" customFormat="1" ht="22.2" customHeight="1" x14ac:dyDescent="0.45">
      <c r="A270" s="32" t="s">
        <v>8</v>
      </c>
      <c r="B270" s="13" t="s">
        <v>856</v>
      </c>
      <c r="C270" s="13" t="s">
        <v>373</v>
      </c>
      <c r="D270" s="13" t="s">
        <v>11</v>
      </c>
      <c r="E270" s="64"/>
      <c r="F270" s="14">
        <v>0.16</v>
      </c>
      <c r="G270" s="23"/>
    </row>
    <row r="271" spans="1:8" s="9" customFormat="1" ht="22.2" customHeight="1" x14ac:dyDescent="0.45">
      <c r="A271" s="32" t="s">
        <v>8</v>
      </c>
      <c r="B271" s="13" t="s">
        <v>374</v>
      </c>
      <c r="C271" s="13" t="s">
        <v>36</v>
      </c>
      <c r="D271" s="13" t="s">
        <v>24</v>
      </c>
      <c r="E271" s="64"/>
      <c r="F271" s="14">
        <v>1.28</v>
      </c>
      <c r="H271" s="23"/>
    </row>
    <row r="272" spans="1:8" s="9" customFormat="1" ht="22.2" customHeight="1" x14ac:dyDescent="0.45">
      <c r="A272" s="32" t="s">
        <v>22</v>
      </c>
      <c r="B272" s="13" t="s">
        <v>377</v>
      </c>
      <c r="C272" s="13" t="s">
        <v>374</v>
      </c>
      <c r="D272" s="13" t="s">
        <v>11</v>
      </c>
      <c r="E272" s="64"/>
      <c r="F272" s="14">
        <v>0.18</v>
      </c>
      <c r="H272" s="23"/>
    </row>
    <row r="273" spans="1:9" s="9" customFormat="1" ht="22.2" customHeight="1" x14ac:dyDescent="0.45">
      <c r="A273" s="32" t="s">
        <v>22</v>
      </c>
      <c r="B273" s="13" t="s">
        <v>378</v>
      </c>
      <c r="C273" s="13" t="s">
        <v>374</v>
      </c>
      <c r="D273" s="13" t="s">
        <v>11</v>
      </c>
      <c r="E273" s="64"/>
      <c r="F273" s="14">
        <v>0.84</v>
      </c>
      <c r="G273" s="23"/>
      <c r="I273" s="23"/>
    </row>
    <row r="274" spans="1:9" s="9" customFormat="1" ht="22.2" customHeight="1" x14ac:dyDescent="0.45">
      <c r="A274" s="32" t="s">
        <v>22</v>
      </c>
      <c r="B274" s="13" t="s">
        <v>379</v>
      </c>
      <c r="C274" s="13" t="s">
        <v>374</v>
      </c>
      <c r="D274" s="13" t="s">
        <v>11</v>
      </c>
      <c r="E274" s="64"/>
      <c r="F274" s="14">
        <v>0.16</v>
      </c>
      <c r="G274" s="23"/>
      <c r="I274" s="23"/>
    </row>
    <row r="275" spans="1:9" s="9" customFormat="1" ht="22.2" customHeight="1" x14ac:dyDescent="0.45">
      <c r="A275" s="32" t="s">
        <v>22</v>
      </c>
      <c r="B275" s="13" t="s">
        <v>380</v>
      </c>
      <c r="C275" s="13" t="s">
        <v>36</v>
      </c>
      <c r="D275" s="13" t="s">
        <v>378</v>
      </c>
      <c r="E275" s="64"/>
      <c r="F275" s="14">
        <v>0.32</v>
      </c>
      <c r="H275" s="23"/>
    </row>
    <row r="276" spans="1:9" s="9" customFormat="1" ht="22.2" customHeight="1" x14ac:dyDescent="0.45">
      <c r="A276" s="32" t="s">
        <v>22</v>
      </c>
      <c r="B276" s="13" t="s">
        <v>381</v>
      </c>
      <c r="C276" s="13" t="s">
        <v>36</v>
      </c>
      <c r="D276" s="13" t="s">
        <v>381</v>
      </c>
      <c r="E276" s="64"/>
      <c r="F276" s="14">
        <v>0.82</v>
      </c>
      <c r="G276" s="23"/>
      <c r="I276" s="23"/>
    </row>
    <row r="277" spans="1:9" s="9" customFormat="1" ht="22.2" customHeight="1" x14ac:dyDescent="0.45">
      <c r="A277" s="32" t="s">
        <v>22</v>
      </c>
      <c r="B277" s="13" t="s">
        <v>382</v>
      </c>
      <c r="C277" s="13" t="s">
        <v>381</v>
      </c>
      <c r="D277" s="13" t="s">
        <v>380</v>
      </c>
      <c r="E277" s="64"/>
      <c r="F277" s="14">
        <v>0.1</v>
      </c>
      <c r="G277" s="23"/>
      <c r="I277" s="23"/>
    </row>
    <row r="278" spans="1:9" s="9" customFormat="1" ht="22.2" customHeight="1" x14ac:dyDescent="0.45">
      <c r="A278" s="32" t="s">
        <v>22</v>
      </c>
      <c r="B278" s="13" t="s">
        <v>383</v>
      </c>
      <c r="C278" s="13" t="s">
        <v>381</v>
      </c>
      <c r="D278" s="13" t="s">
        <v>378</v>
      </c>
      <c r="E278" s="64"/>
      <c r="F278" s="14">
        <v>0.14000000000000001</v>
      </c>
      <c r="G278" s="23"/>
      <c r="I278" s="23"/>
    </row>
    <row r="279" spans="1:9" s="9" customFormat="1" ht="22.2" customHeight="1" x14ac:dyDescent="0.45">
      <c r="A279" s="32" t="s">
        <v>22</v>
      </c>
      <c r="B279" s="13" t="s">
        <v>857</v>
      </c>
      <c r="C279" s="13" t="s">
        <v>385</v>
      </c>
      <c r="D279" s="13" t="s">
        <v>385</v>
      </c>
      <c r="E279" s="64"/>
      <c r="F279" s="14">
        <v>0.22</v>
      </c>
      <c r="H279" s="74">
        <f>F281</f>
        <v>30.852000000000004</v>
      </c>
    </row>
    <row r="280" spans="1:9" s="9" customFormat="1" ht="22.2" customHeight="1" x14ac:dyDescent="0.45">
      <c r="A280" s="32" t="s">
        <v>22</v>
      </c>
      <c r="B280" s="13" t="s">
        <v>386</v>
      </c>
      <c r="C280" s="13" t="s">
        <v>385</v>
      </c>
      <c r="D280" s="13" t="s">
        <v>24</v>
      </c>
      <c r="E280" s="64"/>
      <c r="F280" s="14">
        <v>1.1399999999999999</v>
      </c>
      <c r="H280" s="23"/>
    </row>
    <row r="281" spans="1:9" s="9" customFormat="1" ht="22.2" customHeight="1" x14ac:dyDescent="0.45">
      <c r="A281" s="28"/>
      <c r="B281" s="13"/>
      <c r="C281" s="15"/>
      <c r="D281" s="13" t="s">
        <v>77</v>
      </c>
      <c r="E281" s="60"/>
      <c r="F281" s="35">
        <f>SUM(F222:F280)</f>
        <v>30.852000000000004</v>
      </c>
      <c r="H281" s="24"/>
    </row>
    <row r="282" spans="1:9" s="9" customFormat="1" ht="22.2" customHeight="1" x14ac:dyDescent="0.45">
      <c r="A282" s="28"/>
      <c r="B282" s="13"/>
      <c r="C282" s="15"/>
      <c r="D282" s="13" t="s">
        <v>78</v>
      </c>
      <c r="E282" s="61"/>
      <c r="F282" s="38"/>
    </row>
    <row r="283" spans="1:9" s="9" customFormat="1" ht="22.2" customHeight="1" x14ac:dyDescent="0.45">
      <c r="A283" s="28"/>
      <c r="B283" s="13"/>
      <c r="C283" s="15"/>
      <c r="D283" s="16" t="s">
        <v>79</v>
      </c>
      <c r="E283" s="61"/>
      <c r="F283" s="38"/>
    </row>
    <row r="284" spans="1:9" x14ac:dyDescent="0.4">
      <c r="A284" s="1" t="s">
        <v>0</v>
      </c>
      <c r="B284" s="2"/>
      <c r="C284" s="2"/>
      <c r="D284" s="2"/>
      <c r="E284" s="63"/>
      <c r="F284" s="36"/>
    </row>
    <row r="285" spans="1:9" ht="40.950000000000003" customHeight="1" x14ac:dyDescent="0.4">
      <c r="A285" s="1"/>
      <c r="B285" s="2"/>
      <c r="C285" s="2"/>
      <c r="D285" s="2"/>
      <c r="E285" s="63"/>
      <c r="F285" s="41"/>
    </row>
    <row r="286" spans="1:9" s="9" customFormat="1" ht="45" customHeight="1" x14ac:dyDescent="0.45">
      <c r="A286" s="26" t="s">
        <v>835</v>
      </c>
      <c r="B286" s="10" t="s">
        <v>836</v>
      </c>
      <c r="C286" s="10" t="s">
        <v>3</v>
      </c>
      <c r="D286" s="10" t="s">
        <v>80</v>
      </c>
      <c r="E286" s="34" t="s">
        <v>837</v>
      </c>
      <c r="F286" s="40" t="s">
        <v>838</v>
      </c>
    </row>
    <row r="287" spans="1:9" s="9" customFormat="1" ht="23.4" x14ac:dyDescent="0.45">
      <c r="A287" s="32" t="s">
        <v>8</v>
      </c>
      <c r="B287" s="13" t="s">
        <v>387</v>
      </c>
      <c r="C287" s="13" t="s">
        <v>386</v>
      </c>
      <c r="D287" s="13" t="s">
        <v>11</v>
      </c>
      <c r="E287" s="64"/>
      <c r="F287" s="37">
        <v>0.08</v>
      </c>
      <c r="G287" s="23"/>
      <c r="I287" s="23"/>
    </row>
    <row r="288" spans="1:9" s="9" customFormat="1" ht="23.4" x14ac:dyDescent="0.45">
      <c r="A288" s="32" t="s">
        <v>8</v>
      </c>
      <c r="B288" s="13" t="s">
        <v>388</v>
      </c>
      <c r="C288" s="13" t="s">
        <v>386</v>
      </c>
      <c r="D288" s="13" t="s">
        <v>386</v>
      </c>
      <c r="E288" s="64"/>
      <c r="F288" s="14">
        <v>0.62</v>
      </c>
      <c r="G288" s="23"/>
      <c r="I288" s="23"/>
    </row>
    <row r="289" spans="1:9" s="9" customFormat="1" ht="23.4" x14ac:dyDescent="0.45">
      <c r="A289" s="32" t="s">
        <v>8</v>
      </c>
      <c r="B289" s="13" t="s">
        <v>389</v>
      </c>
      <c r="C289" s="13" t="s">
        <v>386</v>
      </c>
      <c r="D289" s="13" t="s">
        <v>11</v>
      </c>
      <c r="E289" s="64"/>
      <c r="F289" s="14">
        <v>0.46</v>
      </c>
      <c r="G289" s="23"/>
    </row>
    <row r="290" spans="1:9" s="9" customFormat="1" ht="23.4" x14ac:dyDescent="0.45">
      <c r="A290" s="32" t="s">
        <v>8</v>
      </c>
      <c r="B290" s="13" t="s">
        <v>390</v>
      </c>
      <c r="C290" s="13" t="s">
        <v>391</v>
      </c>
      <c r="D290" s="13" t="s">
        <v>392</v>
      </c>
      <c r="E290" s="64"/>
      <c r="F290" s="14">
        <v>0.4</v>
      </c>
      <c r="H290" s="23"/>
    </row>
    <row r="291" spans="1:9" s="9" customFormat="1" ht="23.4" x14ac:dyDescent="0.45">
      <c r="A291" s="32" t="s">
        <v>8</v>
      </c>
      <c r="B291" s="13" t="s">
        <v>393</v>
      </c>
      <c r="C291" s="13" t="s">
        <v>394</v>
      </c>
      <c r="D291" s="13" t="s">
        <v>11</v>
      </c>
      <c r="E291" s="64"/>
      <c r="F291" s="14">
        <v>0.04</v>
      </c>
      <c r="G291" s="23"/>
      <c r="I291" s="23"/>
    </row>
    <row r="292" spans="1:9" s="9" customFormat="1" ht="23.4" x14ac:dyDescent="0.45">
      <c r="A292" s="32" t="s">
        <v>8</v>
      </c>
      <c r="B292" s="13" t="s">
        <v>395</v>
      </c>
      <c r="C292" s="13" t="s">
        <v>386</v>
      </c>
      <c r="D292" s="13" t="s">
        <v>11</v>
      </c>
      <c r="E292" s="64"/>
      <c r="F292" s="14">
        <v>0.04</v>
      </c>
      <c r="G292" s="23"/>
      <c r="I292" s="23"/>
    </row>
    <row r="293" spans="1:9" s="9" customFormat="1" ht="23.4" x14ac:dyDescent="0.45">
      <c r="A293" s="30" t="s">
        <v>66</v>
      </c>
      <c r="B293" s="13" t="s">
        <v>396</v>
      </c>
      <c r="C293" s="13" t="s">
        <v>36</v>
      </c>
      <c r="D293" s="13" t="s">
        <v>24</v>
      </c>
      <c r="E293" s="64"/>
      <c r="F293" s="14">
        <v>0.34</v>
      </c>
      <c r="G293" s="23"/>
      <c r="I293" s="23"/>
    </row>
    <row r="294" spans="1:9" s="9" customFormat="1" ht="23.4" x14ac:dyDescent="0.45">
      <c r="A294" s="30" t="s">
        <v>66</v>
      </c>
      <c r="B294" s="13" t="s">
        <v>397</v>
      </c>
      <c r="C294" s="13" t="s">
        <v>396</v>
      </c>
      <c r="D294" s="13" t="s">
        <v>398</v>
      </c>
      <c r="E294" s="64"/>
      <c r="F294" s="14">
        <v>0.3</v>
      </c>
      <c r="G294" s="23"/>
      <c r="I294" s="23"/>
    </row>
    <row r="295" spans="1:9" s="9" customFormat="1" ht="23.4" x14ac:dyDescent="0.45">
      <c r="A295" s="30" t="s">
        <v>66</v>
      </c>
      <c r="B295" s="13" t="s">
        <v>398</v>
      </c>
      <c r="C295" s="13" t="s">
        <v>36</v>
      </c>
      <c r="D295" s="13" t="s">
        <v>399</v>
      </c>
      <c r="E295" s="64"/>
      <c r="F295" s="14">
        <v>1.1399999999999999</v>
      </c>
      <c r="G295" s="23"/>
      <c r="I295" s="23"/>
    </row>
    <row r="296" spans="1:9" s="9" customFormat="1" ht="23.4" x14ac:dyDescent="0.45">
      <c r="A296" s="30" t="s">
        <v>66</v>
      </c>
      <c r="B296" s="13" t="s">
        <v>400</v>
      </c>
      <c r="C296" s="13" t="s">
        <v>398</v>
      </c>
      <c r="D296" s="13" t="s">
        <v>11</v>
      </c>
      <c r="E296" s="64"/>
      <c r="F296" s="14">
        <v>0.14000000000000001</v>
      </c>
      <c r="G296" s="23"/>
      <c r="I296" s="23"/>
    </row>
    <row r="297" spans="1:9" s="9" customFormat="1" ht="23.4" x14ac:dyDescent="0.45">
      <c r="A297" s="30" t="s">
        <v>66</v>
      </c>
      <c r="B297" s="13" t="s">
        <v>401</v>
      </c>
      <c r="C297" s="13" t="s">
        <v>385</v>
      </c>
      <c r="D297" s="13" t="s">
        <v>24</v>
      </c>
      <c r="E297" s="64"/>
      <c r="F297" s="14">
        <v>0.56000000000000005</v>
      </c>
      <c r="H297" s="23"/>
    </row>
    <row r="298" spans="1:9" s="9" customFormat="1" ht="23.4" x14ac:dyDescent="0.45">
      <c r="A298" s="30" t="s">
        <v>66</v>
      </c>
      <c r="B298" s="13" t="s">
        <v>402</v>
      </c>
      <c r="C298" s="13" t="s">
        <v>401</v>
      </c>
      <c r="D298" s="13" t="s">
        <v>11</v>
      </c>
      <c r="E298" s="64"/>
      <c r="F298" s="14">
        <v>0.22</v>
      </c>
      <c r="G298" s="23"/>
      <c r="I298" s="23"/>
    </row>
    <row r="299" spans="1:9" s="9" customFormat="1" ht="23.4" x14ac:dyDescent="0.45">
      <c r="A299" s="30" t="s">
        <v>66</v>
      </c>
      <c r="B299" s="13" t="s">
        <v>403</v>
      </c>
      <c r="C299" s="13" t="s">
        <v>398</v>
      </c>
      <c r="D299" s="13" t="s">
        <v>11</v>
      </c>
      <c r="E299" s="64"/>
      <c r="F299" s="14">
        <v>0.04</v>
      </c>
      <c r="G299" s="23"/>
    </row>
    <row r="300" spans="1:9" s="9" customFormat="1" ht="23.4" x14ac:dyDescent="0.45">
      <c r="A300" s="30" t="s">
        <v>66</v>
      </c>
      <c r="B300" s="13" t="s">
        <v>404</v>
      </c>
      <c r="C300" s="13" t="s">
        <v>385</v>
      </c>
      <c r="D300" s="13" t="s">
        <v>858</v>
      </c>
      <c r="E300" s="64"/>
      <c r="F300" s="14">
        <v>0.74</v>
      </c>
      <c r="G300" s="23"/>
      <c r="I300" s="23"/>
    </row>
    <row r="301" spans="1:9" s="9" customFormat="1" ht="23.4" x14ac:dyDescent="0.45">
      <c r="A301" s="30" t="s">
        <v>66</v>
      </c>
      <c r="B301" s="13" t="s">
        <v>406</v>
      </c>
      <c r="C301" s="13" t="s">
        <v>398</v>
      </c>
      <c r="D301" s="13" t="s">
        <v>385</v>
      </c>
      <c r="E301" s="64"/>
      <c r="F301" s="14">
        <v>0.6</v>
      </c>
      <c r="G301" s="23"/>
    </row>
    <row r="302" spans="1:9" s="9" customFormat="1" ht="23.4" x14ac:dyDescent="0.45">
      <c r="A302" s="30" t="s">
        <v>66</v>
      </c>
      <c r="B302" s="13" t="s">
        <v>407</v>
      </c>
      <c r="C302" s="13" t="s">
        <v>385</v>
      </c>
      <c r="D302" s="13" t="s">
        <v>11</v>
      </c>
      <c r="E302" s="64"/>
      <c r="F302" s="14">
        <v>0.06</v>
      </c>
      <c r="G302" s="23"/>
    </row>
    <row r="303" spans="1:9" s="9" customFormat="1" ht="23.4" x14ac:dyDescent="0.45">
      <c r="A303" s="30" t="s">
        <v>66</v>
      </c>
      <c r="B303" s="13" t="s">
        <v>408</v>
      </c>
      <c r="C303" s="13" t="s">
        <v>385</v>
      </c>
      <c r="D303" s="13" t="s">
        <v>11</v>
      </c>
      <c r="E303" s="64"/>
      <c r="F303" s="14">
        <v>0.16</v>
      </c>
      <c r="G303" s="23"/>
      <c r="I303" s="23"/>
    </row>
    <row r="304" spans="1:9" s="9" customFormat="1" ht="23.4" x14ac:dyDescent="0.45">
      <c r="A304" s="30" t="s">
        <v>66</v>
      </c>
      <c r="B304" s="13" t="s">
        <v>409</v>
      </c>
      <c r="C304" s="13" t="s">
        <v>410</v>
      </c>
      <c r="D304" s="13" t="s">
        <v>24</v>
      </c>
      <c r="E304" s="64"/>
      <c r="F304" s="14">
        <v>0.98</v>
      </c>
      <c r="G304" s="23"/>
    </row>
    <row r="305" spans="1:9" s="9" customFormat="1" ht="23.4" x14ac:dyDescent="0.45">
      <c r="A305" s="30" t="s">
        <v>66</v>
      </c>
      <c r="B305" s="13" t="s">
        <v>411</v>
      </c>
      <c r="C305" s="13" t="s">
        <v>36</v>
      </c>
      <c r="D305" s="13" t="s">
        <v>11</v>
      </c>
      <c r="E305" s="64"/>
      <c r="F305" s="14">
        <v>0.48</v>
      </c>
      <c r="G305" s="23"/>
    </row>
    <row r="306" spans="1:9" s="9" customFormat="1" ht="23.4" x14ac:dyDescent="0.45">
      <c r="A306" s="30" t="s">
        <v>66</v>
      </c>
      <c r="B306" s="13" t="s">
        <v>412</v>
      </c>
      <c r="C306" s="13" t="s">
        <v>411</v>
      </c>
      <c r="D306" s="13" t="s">
        <v>11</v>
      </c>
      <c r="E306" s="64"/>
      <c r="F306" s="14">
        <v>0.06</v>
      </c>
      <c r="G306" s="23"/>
    </row>
    <row r="307" spans="1:9" s="9" customFormat="1" ht="23.4" x14ac:dyDescent="0.45">
      <c r="A307" s="47" t="s">
        <v>66</v>
      </c>
      <c r="B307" s="48" t="s">
        <v>413</v>
      </c>
      <c r="C307" s="48" t="s">
        <v>414</v>
      </c>
      <c r="D307" s="48" t="s">
        <v>11</v>
      </c>
      <c r="E307" s="49" t="s">
        <v>259</v>
      </c>
      <c r="F307" s="50">
        <v>0.85</v>
      </c>
      <c r="G307" s="23"/>
    </row>
    <row r="308" spans="1:9" s="9" customFormat="1" ht="23.4" x14ac:dyDescent="0.45">
      <c r="A308" s="47" t="s">
        <v>66</v>
      </c>
      <c r="B308" s="48" t="s">
        <v>414</v>
      </c>
      <c r="C308" s="48" t="s">
        <v>415</v>
      </c>
      <c r="D308" s="48" t="s">
        <v>11</v>
      </c>
      <c r="E308" s="49"/>
      <c r="F308" s="50">
        <v>1.04</v>
      </c>
      <c r="G308" s="23"/>
    </row>
    <row r="309" spans="1:9" s="9" customFormat="1" ht="23.4" x14ac:dyDescent="0.45">
      <c r="A309" s="47" t="s">
        <v>66</v>
      </c>
      <c r="B309" s="48" t="s">
        <v>416</v>
      </c>
      <c r="C309" s="48" t="s">
        <v>414</v>
      </c>
      <c r="D309" s="48" t="s">
        <v>11</v>
      </c>
      <c r="E309" s="49" t="s">
        <v>259</v>
      </c>
      <c r="F309" s="50">
        <v>1.032</v>
      </c>
      <c r="G309" s="23"/>
    </row>
    <row r="310" spans="1:9" s="9" customFormat="1" ht="23.4" x14ac:dyDescent="0.45">
      <c r="A310" s="30" t="s">
        <v>66</v>
      </c>
      <c r="B310" s="13" t="s">
        <v>417</v>
      </c>
      <c r="C310" s="13" t="s">
        <v>36</v>
      </c>
      <c r="D310" s="13" t="s">
        <v>11</v>
      </c>
      <c r="E310" s="64"/>
      <c r="F310" s="14">
        <v>0.08</v>
      </c>
      <c r="H310" s="23"/>
    </row>
    <row r="311" spans="1:9" s="9" customFormat="1" ht="23.4" x14ac:dyDescent="0.45">
      <c r="A311" s="30" t="s">
        <v>66</v>
      </c>
      <c r="B311" s="13" t="s">
        <v>418</v>
      </c>
      <c r="C311" s="13" t="s">
        <v>36</v>
      </c>
      <c r="D311" s="13" t="s">
        <v>11</v>
      </c>
      <c r="E311" s="64"/>
      <c r="F311" s="14">
        <v>0.08</v>
      </c>
      <c r="G311" s="23"/>
    </row>
    <row r="312" spans="1:9" s="9" customFormat="1" ht="23.4" x14ac:dyDescent="0.45">
      <c r="A312" s="30" t="s">
        <v>66</v>
      </c>
      <c r="B312" s="13" t="s">
        <v>419</v>
      </c>
      <c r="C312" s="13" t="s">
        <v>36</v>
      </c>
      <c r="D312" s="13" t="s">
        <v>11</v>
      </c>
      <c r="E312" s="64"/>
      <c r="F312" s="14">
        <v>0.14000000000000001</v>
      </c>
      <c r="H312" s="23"/>
    </row>
    <row r="313" spans="1:9" s="9" customFormat="1" ht="23.4" x14ac:dyDescent="0.45">
      <c r="A313" s="30" t="s">
        <v>66</v>
      </c>
      <c r="B313" s="13" t="s">
        <v>420</v>
      </c>
      <c r="C313" s="13" t="s">
        <v>36</v>
      </c>
      <c r="D313" s="13" t="s">
        <v>11</v>
      </c>
      <c r="E313" s="64"/>
      <c r="F313" s="14">
        <v>0.08</v>
      </c>
      <c r="G313" s="23"/>
      <c r="I313" s="23"/>
    </row>
    <row r="314" spans="1:9" s="9" customFormat="1" ht="23.4" x14ac:dyDescent="0.45">
      <c r="A314" s="30" t="s">
        <v>66</v>
      </c>
      <c r="B314" s="13" t="s">
        <v>421</v>
      </c>
      <c r="C314" s="13" t="s">
        <v>36</v>
      </c>
      <c r="D314" s="13" t="s">
        <v>11</v>
      </c>
      <c r="E314" s="64"/>
      <c r="F314" s="14">
        <v>0.08</v>
      </c>
      <c r="H314" s="23"/>
    </row>
    <row r="315" spans="1:9" s="9" customFormat="1" ht="23.4" x14ac:dyDescent="0.45">
      <c r="A315" s="30" t="s">
        <v>66</v>
      </c>
      <c r="B315" s="13" t="s">
        <v>422</v>
      </c>
      <c r="C315" s="13" t="s">
        <v>36</v>
      </c>
      <c r="D315" s="13" t="s">
        <v>11</v>
      </c>
      <c r="E315" s="64"/>
      <c r="F315" s="14">
        <v>0.2</v>
      </c>
      <c r="G315" s="23"/>
    </row>
    <row r="316" spans="1:9" s="9" customFormat="1" ht="23.4" x14ac:dyDescent="0.45">
      <c r="A316" s="30" t="s">
        <v>66</v>
      </c>
      <c r="B316" s="13" t="s">
        <v>423</v>
      </c>
      <c r="C316" s="13" t="s">
        <v>36</v>
      </c>
      <c r="D316" s="13" t="s">
        <v>11</v>
      </c>
      <c r="E316" s="64"/>
      <c r="F316" s="14">
        <v>0.14000000000000001</v>
      </c>
      <c r="H316" s="23"/>
    </row>
    <row r="317" spans="1:9" s="9" customFormat="1" ht="23.4" x14ac:dyDescent="0.45">
      <c r="A317" s="30" t="s">
        <v>66</v>
      </c>
      <c r="B317" s="13" t="s">
        <v>424</v>
      </c>
      <c r="C317" s="13" t="s">
        <v>36</v>
      </c>
      <c r="D317" s="13" t="s">
        <v>11</v>
      </c>
      <c r="E317" s="64"/>
      <c r="F317" s="14">
        <v>0.22</v>
      </c>
      <c r="H317" s="23"/>
    </row>
    <row r="318" spans="1:9" s="9" customFormat="1" ht="23.4" x14ac:dyDescent="0.45">
      <c r="A318" s="30" t="s">
        <v>66</v>
      </c>
      <c r="B318" s="13" t="s">
        <v>425</v>
      </c>
      <c r="C318" s="13" t="s">
        <v>36</v>
      </c>
      <c r="D318" s="13" t="s">
        <v>11</v>
      </c>
      <c r="E318" s="64"/>
      <c r="F318" s="14">
        <v>0.08</v>
      </c>
      <c r="H318" s="23"/>
    </row>
    <row r="319" spans="1:9" s="9" customFormat="1" ht="23.4" x14ac:dyDescent="0.45">
      <c r="A319" s="30" t="s">
        <v>66</v>
      </c>
      <c r="B319" s="13" t="s">
        <v>426</v>
      </c>
      <c r="C319" s="13" t="s">
        <v>36</v>
      </c>
      <c r="D319" s="13" t="s">
        <v>11</v>
      </c>
      <c r="E319" s="64"/>
      <c r="F319" s="14">
        <v>0.1</v>
      </c>
      <c r="G319" s="23"/>
    </row>
    <row r="320" spans="1:9" s="9" customFormat="1" ht="23.4" x14ac:dyDescent="0.45">
      <c r="A320" s="30" t="s">
        <v>66</v>
      </c>
      <c r="B320" s="13" t="s">
        <v>427</v>
      </c>
      <c r="C320" s="13" t="s">
        <v>36</v>
      </c>
      <c r="D320" s="13" t="s">
        <v>11</v>
      </c>
      <c r="E320" s="64"/>
      <c r="F320" s="14">
        <v>0.04</v>
      </c>
      <c r="H320" s="23"/>
    </row>
    <row r="321" spans="1:9" s="9" customFormat="1" ht="23.4" x14ac:dyDescent="0.45">
      <c r="A321" s="30" t="s">
        <v>66</v>
      </c>
      <c r="B321" s="13" t="s">
        <v>428</v>
      </c>
      <c r="C321" s="13" t="s">
        <v>36</v>
      </c>
      <c r="D321" s="13" t="s">
        <v>11</v>
      </c>
      <c r="E321" s="64"/>
      <c r="F321" s="14">
        <v>0.06</v>
      </c>
      <c r="H321" s="23"/>
    </row>
    <row r="322" spans="1:9" s="9" customFormat="1" ht="23.4" x14ac:dyDescent="0.45">
      <c r="A322" s="30" t="s">
        <v>66</v>
      </c>
      <c r="B322" s="13" t="s">
        <v>429</v>
      </c>
      <c r="C322" s="13" t="s">
        <v>36</v>
      </c>
      <c r="D322" s="13" t="s">
        <v>11</v>
      </c>
      <c r="E322" s="64"/>
      <c r="F322" s="14">
        <v>0.08</v>
      </c>
      <c r="H322" s="23"/>
    </row>
    <row r="323" spans="1:9" s="9" customFormat="1" ht="23.4" x14ac:dyDescent="0.45">
      <c r="A323" s="30" t="s">
        <v>66</v>
      </c>
      <c r="B323" s="13" t="s">
        <v>430</v>
      </c>
      <c r="C323" s="13" t="s">
        <v>36</v>
      </c>
      <c r="D323" s="13" t="s">
        <v>11</v>
      </c>
      <c r="E323" s="64"/>
      <c r="F323" s="14">
        <v>0.08</v>
      </c>
      <c r="H323" s="23"/>
    </row>
    <row r="324" spans="1:9" s="9" customFormat="1" ht="23.4" x14ac:dyDescent="0.45">
      <c r="A324" s="30" t="s">
        <v>8</v>
      </c>
      <c r="B324" s="13" t="s">
        <v>431</v>
      </c>
      <c r="C324" s="13" t="s">
        <v>36</v>
      </c>
      <c r="D324" s="13" t="s">
        <v>432</v>
      </c>
      <c r="E324" s="64"/>
      <c r="F324" s="14">
        <v>0.66</v>
      </c>
      <c r="H324" s="23"/>
    </row>
    <row r="325" spans="1:9" s="9" customFormat="1" ht="23.4" x14ac:dyDescent="0.45">
      <c r="A325" s="30" t="s">
        <v>8</v>
      </c>
      <c r="B325" s="13" t="s">
        <v>433</v>
      </c>
      <c r="C325" s="13" t="s">
        <v>431</v>
      </c>
      <c r="D325" s="13" t="s">
        <v>11</v>
      </c>
      <c r="E325" s="64"/>
      <c r="F325" s="14">
        <v>0.1</v>
      </c>
      <c r="G325" s="23"/>
    </row>
    <row r="326" spans="1:9" s="9" customFormat="1" ht="23.4" x14ac:dyDescent="0.45">
      <c r="A326" s="30" t="s">
        <v>8</v>
      </c>
      <c r="B326" s="13" t="s">
        <v>434</v>
      </c>
      <c r="C326" s="13" t="s">
        <v>431</v>
      </c>
      <c r="D326" s="13" t="s">
        <v>11</v>
      </c>
      <c r="E326" s="64"/>
      <c r="F326" s="14">
        <v>0.1</v>
      </c>
      <c r="H326" s="23"/>
    </row>
    <row r="327" spans="1:9" s="9" customFormat="1" ht="23.4" x14ac:dyDescent="0.45">
      <c r="A327" s="30" t="s">
        <v>8</v>
      </c>
      <c r="B327" s="13" t="s">
        <v>435</v>
      </c>
      <c r="C327" s="13" t="s">
        <v>431</v>
      </c>
      <c r="D327" s="13" t="s">
        <v>436</v>
      </c>
      <c r="E327" s="64"/>
      <c r="F327" s="14">
        <v>0.24</v>
      </c>
      <c r="G327" s="23"/>
    </row>
    <row r="328" spans="1:9" s="9" customFormat="1" ht="23.4" x14ac:dyDescent="0.45">
      <c r="A328" s="30" t="s">
        <v>8</v>
      </c>
      <c r="B328" s="13" t="s">
        <v>437</v>
      </c>
      <c r="C328" s="13" t="s">
        <v>431</v>
      </c>
      <c r="D328" s="13" t="s">
        <v>11</v>
      </c>
      <c r="E328" s="64"/>
      <c r="F328" s="14">
        <v>0.16</v>
      </c>
      <c r="H328" s="23"/>
    </row>
    <row r="329" spans="1:9" s="9" customFormat="1" ht="23.4" x14ac:dyDescent="0.45">
      <c r="A329" s="30" t="s">
        <v>8</v>
      </c>
      <c r="B329" s="13" t="s">
        <v>438</v>
      </c>
      <c r="C329" s="13" t="s">
        <v>36</v>
      </c>
      <c r="D329" s="13" t="s">
        <v>439</v>
      </c>
      <c r="E329" s="64"/>
      <c r="F329" s="14">
        <v>0.54</v>
      </c>
      <c r="G329" s="23"/>
      <c r="I329" s="23"/>
    </row>
    <row r="330" spans="1:9" s="9" customFormat="1" ht="23.4" x14ac:dyDescent="0.45">
      <c r="A330" s="30" t="s">
        <v>8</v>
      </c>
      <c r="B330" s="13" t="s">
        <v>440</v>
      </c>
      <c r="C330" s="13" t="s">
        <v>438</v>
      </c>
      <c r="D330" s="13" t="s">
        <v>11</v>
      </c>
      <c r="E330" s="64"/>
      <c r="F330" s="14">
        <v>0.06</v>
      </c>
      <c r="G330" s="23"/>
      <c r="I330" s="23"/>
    </row>
    <row r="331" spans="1:9" s="9" customFormat="1" ht="23.4" x14ac:dyDescent="0.45">
      <c r="A331" s="30" t="s">
        <v>8</v>
      </c>
      <c r="B331" s="13" t="s">
        <v>439</v>
      </c>
      <c r="C331" s="13" t="s">
        <v>36</v>
      </c>
      <c r="D331" s="13" t="s">
        <v>11</v>
      </c>
      <c r="E331" s="64"/>
      <c r="F331" s="14">
        <v>0.14000000000000001</v>
      </c>
      <c r="G331" s="23"/>
      <c r="I331" s="23"/>
    </row>
    <row r="332" spans="1:9" s="9" customFormat="1" ht="23.4" x14ac:dyDescent="0.45">
      <c r="A332" s="30" t="s">
        <v>8</v>
      </c>
      <c r="B332" s="13" t="s">
        <v>441</v>
      </c>
      <c r="C332" s="13" t="s">
        <v>438</v>
      </c>
      <c r="D332" s="13" t="s">
        <v>11</v>
      </c>
      <c r="E332" s="64"/>
      <c r="F332" s="14">
        <v>0.08</v>
      </c>
      <c r="G332" s="23"/>
      <c r="I332" s="23"/>
    </row>
    <row r="333" spans="1:9" s="9" customFormat="1" ht="23.4" x14ac:dyDescent="0.45">
      <c r="A333" s="30" t="s">
        <v>8</v>
      </c>
      <c r="B333" s="13" t="s">
        <v>442</v>
      </c>
      <c r="C333" s="13" t="s">
        <v>36</v>
      </c>
      <c r="D333" s="13" t="s">
        <v>443</v>
      </c>
      <c r="E333" s="64"/>
      <c r="F333" s="14">
        <v>0.34</v>
      </c>
      <c r="G333" s="23"/>
    </row>
    <row r="334" spans="1:9" s="9" customFormat="1" ht="23.4" x14ac:dyDescent="0.45">
      <c r="A334" s="28"/>
      <c r="B334" s="13"/>
      <c r="C334" s="15"/>
      <c r="D334" s="13"/>
      <c r="E334" s="60"/>
      <c r="F334" s="14"/>
    </row>
    <row r="335" spans="1:9" s="9" customFormat="1" ht="23.4" x14ac:dyDescent="0.45">
      <c r="A335" s="28"/>
      <c r="B335" s="13"/>
      <c r="C335" s="15"/>
      <c r="D335" s="13" t="s">
        <v>77</v>
      </c>
      <c r="E335" s="60"/>
      <c r="F335" s="35">
        <f>SUM(F287:F333)</f>
        <v>14.262000000000004</v>
      </c>
      <c r="H335" s="25">
        <f>SUM(F287:F333)</f>
        <v>14.262000000000004</v>
      </c>
    </row>
    <row r="336" spans="1:9" s="9" customFormat="1" ht="40.35" customHeight="1" x14ac:dyDescent="0.45">
      <c r="A336" s="28"/>
      <c r="B336" s="13"/>
      <c r="C336" s="15"/>
      <c r="D336" s="13" t="s">
        <v>78</v>
      </c>
      <c r="E336" s="61"/>
      <c r="F336" s="38"/>
    </row>
    <row r="337" spans="1:9" s="9" customFormat="1" ht="41.7" customHeight="1" x14ac:dyDescent="0.45">
      <c r="A337" s="28"/>
      <c r="B337" s="13"/>
      <c r="C337" s="15"/>
      <c r="D337" s="16" t="s">
        <v>79</v>
      </c>
      <c r="E337" s="61"/>
      <c r="F337" s="38"/>
    </row>
    <row r="338" spans="1:9" x14ac:dyDescent="0.4">
      <c r="A338" s="1" t="s">
        <v>0</v>
      </c>
      <c r="B338" s="2"/>
      <c r="C338" s="2"/>
      <c r="D338" s="2"/>
      <c r="E338" s="63"/>
      <c r="F338" s="3"/>
    </row>
    <row r="339" spans="1:9" ht="10.35" customHeight="1" x14ac:dyDescent="0.4">
      <c r="A339" s="1"/>
      <c r="B339" s="2"/>
      <c r="C339" s="2"/>
      <c r="D339" s="2"/>
      <c r="E339" s="63"/>
      <c r="F339" s="3"/>
    </row>
    <row r="340" spans="1:9" s="9" customFormat="1" ht="31.2" x14ac:dyDescent="0.45">
      <c r="A340" s="26" t="s">
        <v>835</v>
      </c>
      <c r="B340" s="10" t="s">
        <v>836</v>
      </c>
      <c r="C340" s="10" t="s">
        <v>3</v>
      </c>
      <c r="D340" s="10" t="s">
        <v>80</v>
      </c>
      <c r="E340" s="10" t="s">
        <v>837</v>
      </c>
      <c r="F340" s="11" t="s">
        <v>838</v>
      </c>
    </row>
    <row r="341" spans="1:9" s="9" customFormat="1" ht="23.4" x14ac:dyDescent="0.45">
      <c r="A341" s="30" t="s">
        <v>8</v>
      </c>
      <c r="B341" s="13" t="s">
        <v>444</v>
      </c>
      <c r="C341" s="13" t="s">
        <v>442</v>
      </c>
      <c r="D341" s="13" t="s">
        <v>11</v>
      </c>
      <c r="E341" s="64"/>
      <c r="F341" s="14">
        <v>0.2</v>
      </c>
      <c r="G341" s="23"/>
      <c r="I341" s="23"/>
    </row>
    <row r="342" spans="1:9" s="9" customFormat="1" ht="23.4" x14ac:dyDescent="0.45">
      <c r="A342" s="30" t="s">
        <v>8</v>
      </c>
      <c r="B342" s="13" t="s">
        <v>443</v>
      </c>
      <c r="C342" s="13" t="s">
        <v>11</v>
      </c>
      <c r="D342" s="13" t="s">
        <v>11</v>
      </c>
      <c r="E342" s="64"/>
      <c r="F342" s="14">
        <v>0.36</v>
      </c>
      <c r="G342" s="23"/>
    </row>
    <row r="343" spans="1:9" s="9" customFormat="1" ht="23.4" x14ac:dyDescent="0.45">
      <c r="A343" s="30" t="s">
        <v>8</v>
      </c>
      <c r="B343" s="13" t="s">
        <v>445</v>
      </c>
      <c r="C343" s="13" t="s">
        <v>36</v>
      </c>
      <c r="D343" s="13" t="s">
        <v>443</v>
      </c>
      <c r="E343" s="64"/>
      <c r="F343" s="14">
        <v>0.18</v>
      </c>
      <c r="G343" s="23"/>
      <c r="I343" s="23"/>
    </row>
    <row r="344" spans="1:9" s="9" customFormat="1" ht="23.4" x14ac:dyDescent="0.45">
      <c r="A344" s="30" t="s">
        <v>8</v>
      </c>
      <c r="B344" s="13" t="s">
        <v>436</v>
      </c>
      <c r="C344" s="13" t="s">
        <v>10</v>
      </c>
      <c r="D344" s="13" t="s">
        <v>446</v>
      </c>
      <c r="E344" s="64"/>
      <c r="F344" s="14">
        <v>1.74</v>
      </c>
      <c r="H344" s="23"/>
    </row>
    <row r="345" spans="1:9" s="9" customFormat="1" ht="23.4" x14ac:dyDescent="0.45">
      <c r="A345" s="30" t="s">
        <v>8</v>
      </c>
      <c r="B345" s="13" t="s">
        <v>447</v>
      </c>
      <c r="C345" s="13" t="s">
        <v>436</v>
      </c>
      <c r="D345" s="13" t="s">
        <v>11</v>
      </c>
      <c r="E345" s="64"/>
      <c r="F345" s="14">
        <v>0.1</v>
      </c>
      <c r="G345" s="23"/>
      <c r="I345" s="23"/>
    </row>
    <row r="346" spans="1:9" s="9" customFormat="1" ht="23.4" x14ac:dyDescent="0.45">
      <c r="A346" s="30" t="s">
        <v>8</v>
      </c>
      <c r="B346" s="13" t="s">
        <v>448</v>
      </c>
      <c r="C346" s="13" t="s">
        <v>436</v>
      </c>
      <c r="D346" s="13" t="s">
        <v>11</v>
      </c>
      <c r="E346" s="64"/>
      <c r="F346" s="14">
        <v>0.04</v>
      </c>
      <c r="G346" s="23"/>
      <c r="I346" s="23"/>
    </row>
    <row r="347" spans="1:9" s="9" customFormat="1" ht="23.4" x14ac:dyDescent="0.45">
      <c r="A347" s="30" t="s">
        <v>8</v>
      </c>
      <c r="B347" s="13" t="s">
        <v>450</v>
      </c>
      <c r="C347" s="13" t="s">
        <v>436</v>
      </c>
      <c r="D347" s="13" t="s">
        <v>451</v>
      </c>
      <c r="E347" s="64"/>
      <c r="F347" s="14">
        <v>1.36</v>
      </c>
      <c r="H347" s="23"/>
    </row>
    <row r="348" spans="1:9" s="9" customFormat="1" ht="23.4" x14ac:dyDescent="0.45">
      <c r="A348" s="30" t="s">
        <v>8</v>
      </c>
      <c r="B348" s="13" t="s">
        <v>452</v>
      </c>
      <c r="C348" s="13" t="s">
        <v>450</v>
      </c>
      <c r="D348" s="13" t="s">
        <v>450</v>
      </c>
      <c r="E348" s="64"/>
      <c r="F348" s="35">
        <v>0.62</v>
      </c>
      <c r="G348" s="23"/>
      <c r="H348" s="23"/>
    </row>
    <row r="349" spans="1:9" s="9" customFormat="1" ht="24.6" customHeight="1" x14ac:dyDescent="0.45">
      <c r="A349" s="30" t="s">
        <v>8</v>
      </c>
      <c r="B349" s="13" t="s">
        <v>453</v>
      </c>
      <c r="C349" s="13" t="s">
        <v>436</v>
      </c>
      <c r="D349" s="13" t="s">
        <v>450</v>
      </c>
      <c r="E349" s="66"/>
      <c r="F349" s="42">
        <v>0.66</v>
      </c>
      <c r="G349" s="23"/>
      <c r="I349" s="23"/>
    </row>
    <row r="350" spans="1:9" s="9" customFormat="1" ht="22.95" customHeight="1" x14ac:dyDescent="0.45">
      <c r="A350" s="30" t="s">
        <v>8</v>
      </c>
      <c r="B350" s="13" t="s">
        <v>454</v>
      </c>
      <c r="C350" s="13" t="s">
        <v>453</v>
      </c>
      <c r="D350" s="13" t="s">
        <v>432</v>
      </c>
      <c r="E350" s="66"/>
      <c r="F350" s="38">
        <v>0.4</v>
      </c>
      <c r="G350" s="23"/>
      <c r="I350" s="23"/>
    </row>
    <row r="351" spans="1:9" s="9" customFormat="1" ht="23.4" x14ac:dyDescent="0.45">
      <c r="A351" s="30" t="s">
        <v>8</v>
      </c>
      <c r="B351" s="13" t="s">
        <v>455</v>
      </c>
      <c r="C351" s="13" t="s">
        <v>453</v>
      </c>
      <c r="D351" s="13" t="s">
        <v>456</v>
      </c>
      <c r="E351" s="64"/>
      <c r="F351" s="37">
        <v>0.44</v>
      </c>
      <c r="G351" s="23"/>
      <c r="H351" s="23"/>
    </row>
    <row r="352" spans="1:9" s="9" customFormat="1" ht="23.4" x14ac:dyDescent="0.45">
      <c r="A352" s="30" t="s">
        <v>8</v>
      </c>
      <c r="B352" s="13" t="s">
        <v>456</v>
      </c>
      <c r="C352" s="13" t="s">
        <v>436</v>
      </c>
      <c r="D352" s="13" t="s">
        <v>432</v>
      </c>
      <c r="E352" s="64"/>
      <c r="F352" s="14">
        <v>0.22</v>
      </c>
      <c r="H352" s="23"/>
    </row>
    <row r="353" spans="1:9" s="9" customFormat="1" ht="23.4" x14ac:dyDescent="0.45">
      <c r="A353" s="30" t="s">
        <v>8</v>
      </c>
      <c r="B353" s="13" t="s">
        <v>457</v>
      </c>
      <c r="C353" s="13" t="s">
        <v>436</v>
      </c>
      <c r="D353" s="13" t="s">
        <v>432</v>
      </c>
      <c r="E353" s="64"/>
      <c r="F353" s="14">
        <v>0.14000000000000001</v>
      </c>
      <c r="H353" s="23"/>
    </row>
    <row r="354" spans="1:9" s="9" customFormat="1" ht="23.4" x14ac:dyDescent="0.45">
      <c r="A354" s="30" t="s">
        <v>8</v>
      </c>
      <c r="B354" s="13" t="s">
        <v>458</v>
      </c>
      <c r="C354" s="13" t="s">
        <v>436</v>
      </c>
      <c r="D354" s="13" t="s">
        <v>11</v>
      </c>
      <c r="E354" s="64"/>
      <c r="F354" s="14">
        <v>0.1</v>
      </c>
      <c r="H354" s="23"/>
    </row>
    <row r="355" spans="1:9" s="9" customFormat="1" ht="23.4" x14ac:dyDescent="0.45">
      <c r="A355" s="30" t="s">
        <v>8</v>
      </c>
      <c r="B355" s="13" t="s">
        <v>432</v>
      </c>
      <c r="C355" s="13" t="s">
        <v>436</v>
      </c>
      <c r="D355" s="13" t="s">
        <v>414</v>
      </c>
      <c r="E355" s="64"/>
      <c r="F355" s="14">
        <v>2.16</v>
      </c>
      <c r="H355" s="23"/>
    </row>
    <row r="356" spans="1:9" s="9" customFormat="1" ht="23.4" x14ac:dyDescent="0.45">
      <c r="A356" s="30" t="s">
        <v>8</v>
      </c>
      <c r="B356" s="13" t="s">
        <v>459</v>
      </c>
      <c r="C356" s="13" t="s">
        <v>432</v>
      </c>
      <c r="D356" s="13" t="s">
        <v>11</v>
      </c>
      <c r="E356" s="64"/>
      <c r="F356" s="14">
        <v>0.06</v>
      </c>
      <c r="G356" s="23"/>
      <c r="I356" s="23"/>
    </row>
    <row r="357" spans="1:9" s="9" customFormat="1" ht="23.4" x14ac:dyDescent="0.45">
      <c r="A357" s="30" t="s">
        <v>8</v>
      </c>
      <c r="B357" s="13" t="s">
        <v>460</v>
      </c>
      <c r="C357" s="13" t="s">
        <v>432</v>
      </c>
      <c r="D357" s="13" t="s">
        <v>11</v>
      </c>
      <c r="E357" s="64"/>
      <c r="F357" s="14">
        <v>0.24</v>
      </c>
      <c r="G357" s="23"/>
      <c r="I357" s="23"/>
    </row>
    <row r="358" spans="1:9" s="9" customFormat="1" ht="23.4" x14ac:dyDescent="0.45">
      <c r="A358" s="30" t="s">
        <v>8</v>
      </c>
      <c r="B358" s="13" t="s">
        <v>461</v>
      </c>
      <c r="C358" s="13" t="s">
        <v>432</v>
      </c>
      <c r="D358" s="13" t="s">
        <v>462</v>
      </c>
      <c r="E358" s="64"/>
      <c r="F358" s="14">
        <v>0.14000000000000001</v>
      </c>
      <c r="G358" s="23"/>
      <c r="I358" s="23"/>
    </row>
    <row r="359" spans="1:9" s="9" customFormat="1" ht="23.4" x14ac:dyDescent="0.45">
      <c r="A359" s="30" t="s">
        <v>8</v>
      </c>
      <c r="B359" s="13" t="s">
        <v>463</v>
      </c>
      <c r="C359" s="13" t="s">
        <v>432</v>
      </c>
      <c r="D359" s="13" t="s">
        <v>11</v>
      </c>
      <c r="E359" s="64"/>
      <c r="F359" s="14">
        <v>0.04</v>
      </c>
      <c r="G359" s="23"/>
      <c r="I359" s="23"/>
    </row>
    <row r="360" spans="1:9" s="9" customFormat="1" ht="23.4" x14ac:dyDescent="0.45">
      <c r="A360" s="30" t="s">
        <v>8</v>
      </c>
      <c r="B360" s="13" t="s">
        <v>464</v>
      </c>
      <c r="C360" s="13" t="s">
        <v>15</v>
      </c>
      <c r="D360" s="13" t="s">
        <v>465</v>
      </c>
      <c r="E360" s="64"/>
      <c r="F360" s="14">
        <v>0.24</v>
      </c>
      <c r="G360" s="23"/>
      <c r="I360" s="23"/>
    </row>
    <row r="361" spans="1:9" s="9" customFormat="1" ht="23.4" x14ac:dyDescent="0.45">
      <c r="A361" s="30" t="s">
        <v>8</v>
      </c>
      <c r="B361" s="13" t="s">
        <v>466</v>
      </c>
      <c r="C361" s="13" t="s">
        <v>15</v>
      </c>
      <c r="D361" s="13" t="s">
        <v>465</v>
      </c>
      <c r="E361" s="64"/>
      <c r="F361" s="14">
        <v>0.2</v>
      </c>
      <c r="G361" s="23"/>
      <c r="I361" s="23"/>
    </row>
    <row r="362" spans="1:9" s="9" customFormat="1" ht="23.4" x14ac:dyDescent="0.45">
      <c r="A362" s="30" t="s">
        <v>8</v>
      </c>
      <c r="B362" s="13" t="s">
        <v>467</v>
      </c>
      <c r="C362" s="13" t="s">
        <v>466</v>
      </c>
      <c r="D362" s="13" t="s">
        <v>465</v>
      </c>
      <c r="E362" s="64"/>
      <c r="F362" s="14">
        <v>0.32</v>
      </c>
      <c r="G362" s="23"/>
      <c r="I362" s="23"/>
    </row>
    <row r="363" spans="1:9" s="9" customFormat="1" ht="23.4" x14ac:dyDescent="0.45">
      <c r="A363" s="30" t="s">
        <v>8</v>
      </c>
      <c r="B363" s="13" t="s">
        <v>465</v>
      </c>
      <c r="C363" s="13" t="s">
        <v>453</v>
      </c>
      <c r="D363" s="13" t="s">
        <v>11</v>
      </c>
      <c r="E363" s="64"/>
      <c r="F363" s="14">
        <v>0.92</v>
      </c>
      <c r="G363" s="23"/>
      <c r="I363" s="23"/>
    </row>
    <row r="364" spans="1:9" s="9" customFormat="1" ht="23.4" x14ac:dyDescent="0.45">
      <c r="A364" s="30" t="s">
        <v>8</v>
      </c>
      <c r="B364" s="13" t="s">
        <v>468</v>
      </c>
      <c r="C364" s="13" t="s">
        <v>465</v>
      </c>
      <c r="D364" s="13" t="s">
        <v>11</v>
      </c>
      <c r="E364" s="64"/>
      <c r="F364" s="14">
        <v>0.1</v>
      </c>
      <c r="G364" s="23"/>
    </row>
    <row r="365" spans="1:9" s="9" customFormat="1" ht="23.4" x14ac:dyDescent="0.45">
      <c r="A365" s="30" t="s">
        <v>8</v>
      </c>
      <c r="B365" s="13" t="s">
        <v>469</v>
      </c>
      <c r="C365" s="13" t="s">
        <v>15</v>
      </c>
      <c r="D365" s="13" t="s">
        <v>19</v>
      </c>
      <c r="E365" s="64"/>
      <c r="F365" s="14">
        <v>0.44</v>
      </c>
      <c r="H365" s="23"/>
    </row>
    <row r="366" spans="1:9" s="9" customFormat="1" ht="23.4" x14ac:dyDescent="0.45">
      <c r="A366" s="30" t="s">
        <v>8</v>
      </c>
      <c r="B366" s="13" t="s">
        <v>470</v>
      </c>
      <c r="C366" s="13" t="s">
        <v>469</v>
      </c>
      <c r="D366" s="13" t="s">
        <v>11</v>
      </c>
      <c r="E366" s="64"/>
      <c r="F366" s="14">
        <v>0.14000000000000001</v>
      </c>
      <c r="G366" s="23"/>
      <c r="I366" s="23"/>
    </row>
    <row r="367" spans="1:9" s="9" customFormat="1" ht="23.4" x14ac:dyDescent="0.45">
      <c r="A367" s="30" t="s">
        <v>8</v>
      </c>
      <c r="B367" s="13" t="s">
        <v>471</v>
      </c>
      <c r="C367" s="13" t="s">
        <v>10</v>
      </c>
      <c r="D367" s="13" t="s">
        <v>472</v>
      </c>
      <c r="E367" s="64"/>
      <c r="F367" s="14">
        <v>0.8</v>
      </c>
      <c r="H367" s="23"/>
    </row>
    <row r="368" spans="1:9" s="9" customFormat="1" ht="23.4" x14ac:dyDescent="0.45">
      <c r="A368" s="30" t="s">
        <v>8</v>
      </c>
      <c r="B368" s="13" t="s">
        <v>473</v>
      </c>
      <c r="C368" s="13" t="s">
        <v>471</v>
      </c>
      <c r="D368" s="13" t="s">
        <v>11</v>
      </c>
      <c r="E368" s="64"/>
      <c r="F368" s="14">
        <v>0.1</v>
      </c>
      <c r="G368" s="23"/>
      <c r="I368" s="23"/>
    </row>
    <row r="369" spans="1:9" s="9" customFormat="1" ht="23.4" x14ac:dyDescent="0.45">
      <c r="A369" s="30" t="s">
        <v>8</v>
      </c>
      <c r="B369" s="13" t="s">
        <v>474</v>
      </c>
      <c r="C369" s="13" t="s">
        <v>471</v>
      </c>
      <c r="D369" s="13" t="s">
        <v>28</v>
      </c>
      <c r="E369" s="64"/>
      <c r="F369" s="14">
        <v>0.1</v>
      </c>
      <c r="G369" s="23"/>
    </row>
    <row r="370" spans="1:9" s="9" customFormat="1" ht="23.4" x14ac:dyDescent="0.45">
      <c r="A370" s="30" t="s">
        <v>8</v>
      </c>
      <c r="B370" s="13" t="s">
        <v>475</v>
      </c>
      <c r="C370" s="13" t="s">
        <v>474</v>
      </c>
      <c r="D370" s="13" t="s">
        <v>476</v>
      </c>
      <c r="E370" s="64"/>
      <c r="F370" s="14">
        <v>0.44</v>
      </c>
      <c r="G370" s="23"/>
      <c r="I370" s="23"/>
    </row>
    <row r="371" spans="1:9" s="9" customFormat="1" ht="23.4" x14ac:dyDescent="0.45">
      <c r="A371" s="30" t="s">
        <v>8</v>
      </c>
      <c r="B371" s="13" t="s">
        <v>477</v>
      </c>
      <c r="C371" s="13" t="s">
        <v>471</v>
      </c>
      <c r="D371" s="13" t="s">
        <v>478</v>
      </c>
      <c r="E371" s="64"/>
      <c r="F371" s="14">
        <v>0.16</v>
      </c>
      <c r="G371" s="23"/>
    </row>
    <row r="372" spans="1:9" s="9" customFormat="1" ht="23.4" x14ac:dyDescent="0.45">
      <c r="A372" s="30" t="s">
        <v>8</v>
      </c>
      <c r="B372" s="13" t="s">
        <v>479</v>
      </c>
      <c r="C372" s="13" t="s">
        <v>471</v>
      </c>
      <c r="D372" s="13" t="s">
        <v>11</v>
      </c>
      <c r="E372" s="64"/>
      <c r="F372" s="14">
        <v>0.16</v>
      </c>
      <c r="H372" s="25"/>
    </row>
    <row r="373" spans="1:9" s="9" customFormat="1" ht="23.4" x14ac:dyDescent="0.45">
      <c r="A373" s="30" t="s">
        <v>8</v>
      </c>
      <c r="B373" s="44" t="s">
        <v>480</v>
      </c>
      <c r="C373" s="45" t="s">
        <v>481</v>
      </c>
      <c r="D373" s="44" t="s">
        <v>28</v>
      </c>
      <c r="E373" s="49" t="s">
        <v>259</v>
      </c>
      <c r="F373" s="46">
        <v>0.41399999999999998</v>
      </c>
      <c r="H373" s="25"/>
    </row>
    <row r="374" spans="1:9" s="9" customFormat="1" ht="23.4" x14ac:dyDescent="0.45">
      <c r="A374" s="30" t="s">
        <v>8</v>
      </c>
      <c r="B374" s="44" t="s">
        <v>28</v>
      </c>
      <c r="C374" s="45" t="s">
        <v>482</v>
      </c>
      <c r="D374" s="44" t="s">
        <v>483</v>
      </c>
      <c r="E374" s="49" t="s">
        <v>259</v>
      </c>
      <c r="F374" s="46">
        <v>1.1519999999999999</v>
      </c>
      <c r="H374" s="25"/>
    </row>
    <row r="375" spans="1:9" s="9" customFormat="1" ht="23.4" x14ac:dyDescent="0.45">
      <c r="A375" s="30" t="s">
        <v>8</v>
      </c>
      <c r="B375" s="44" t="s">
        <v>483</v>
      </c>
      <c r="C375" s="45" t="s">
        <v>11</v>
      </c>
      <c r="D375" s="44" t="s">
        <v>28</v>
      </c>
      <c r="E375" s="49" t="s">
        <v>259</v>
      </c>
      <c r="F375" s="46">
        <v>0.38</v>
      </c>
      <c r="H375" s="25"/>
    </row>
    <row r="376" spans="1:9" s="9" customFormat="1" ht="23.4" x14ac:dyDescent="0.45">
      <c r="A376" s="30" t="s">
        <v>8</v>
      </c>
      <c r="B376" s="44" t="s">
        <v>484</v>
      </c>
      <c r="C376" s="45" t="s">
        <v>28</v>
      </c>
      <c r="D376" s="44" t="s">
        <v>28</v>
      </c>
      <c r="E376" s="49" t="s">
        <v>259</v>
      </c>
      <c r="F376" s="46">
        <v>1.88</v>
      </c>
      <c r="H376" s="25"/>
    </row>
    <row r="377" spans="1:9" s="9" customFormat="1" ht="23.4" x14ac:dyDescent="0.45">
      <c r="A377" s="30" t="s">
        <v>8</v>
      </c>
      <c r="B377" s="44" t="s">
        <v>859</v>
      </c>
      <c r="C377" s="45" t="s">
        <v>450</v>
      </c>
      <c r="D377" s="44" t="s">
        <v>28</v>
      </c>
      <c r="E377" s="49" t="s">
        <v>259</v>
      </c>
      <c r="F377" s="46">
        <v>0.34599999999999997</v>
      </c>
      <c r="H377" s="25">
        <f>F380</f>
        <v>18.422000000000001</v>
      </c>
    </row>
    <row r="378" spans="1:9" s="9" customFormat="1" ht="23.4" x14ac:dyDescent="0.45">
      <c r="A378" s="30" t="s">
        <v>8</v>
      </c>
      <c r="B378" s="44" t="s">
        <v>486</v>
      </c>
      <c r="C378" s="45" t="s">
        <v>28</v>
      </c>
      <c r="D378" s="44" t="s">
        <v>485</v>
      </c>
      <c r="E378" s="49" t="s">
        <v>259</v>
      </c>
      <c r="F378" s="46">
        <v>0.93</v>
      </c>
      <c r="H378" s="25"/>
    </row>
    <row r="379" spans="1:9" s="9" customFormat="1" ht="23.4" x14ac:dyDescent="0.45">
      <c r="A379" s="30"/>
      <c r="B379" s="13"/>
      <c r="C379" s="15"/>
      <c r="D379" s="13"/>
      <c r="E379" s="65"/>
      <c r="F379" s="35"/>
      <c r="H379" s="25"/>
    </row>
    <row r="380" spans="1:9" s="9" customFormat="1" ht="23.4" x14ac:dyDescent="0.45">
      <c r="A380" s="28"/>
      <c r="B380" s="13"/>
      <c r="C380" s="15"/>
      <c r="D380" s="13" t="s">
        <v>77</v>
      </c>
      <c r="E380" s="60"/>
      <c r="F380" s="35">
        <f>SUM(F341:F378)</f>
        <v>18.422000000000001</v>
      </c>
    </row>
    <row r="381" spans="1:9" s="9" customFormat="1" ht="40.35" customHeight="1" x14ac:dyDescent="0.45">
      <c r="A381" s="28"/>
      <c r="B381" s="13"/>
      <c r="C381" s="15"/>
      <c r="D381" s="13" t="s">
        <v>78</v>
      </c>
      <c r="E381" s="16"/>
      <c r="F381" s="38"/>
    </row>
    <row r="382" spans="1:9" s="9" customFormat="1" ht="44.7" customHeight="1" x14ac:dyDescent="0.45">
      <c r="A382" s="28"/>
      <c r="B382" s="13"/>
      <c r="C382" s="15"/>
      <c r="D382" s="16" t="s">
        <v>79</v>
      </c>
      <c r="E382" s="16"/>
      <c r="F382" s="38"/>
      <c r="H382" s="43"/>
    </row>
    <row r="383" spans="1:9" x14ac:dyDescent="0.4">
      <c r="A383" s="1" t="s">
        <v>0</v>
      </c>
      <c r="B383" s="2"/>
      <c r="C383" s="2"/>
      <c r="D383" s="2"/>
      <c r="E383" s="63"/>
      <c r="F383" s="3"/>
    </row>
    <row r="384" spans="1:9" ht="10.35" customHeight="1" x14ac:dyDescent="0.4">
      <c r="A384" s="1"/>
      <c r="B384" s="2"/>
      <c r="C384" s="2"/>
      <c r="D384" s="2"/>
      <c r="E384" s="63"/>
      <c r="F384" s="3"/>
    </row>
    <row r="385" spans="1:6" s="9" customFormat="1" ht="31.2" x14ac:dyDescent="0.45">
      <c r="A385" s="26" t="s">
        <v>835</v>
      </c>
      <c r="B385" s="10" t="s">
        <v>836</v>
      </c>
      <c r="C385" s="10" t="s">
        <v>3</v>
      </c>
      <c r="D385" s="10" t="s">
        <v>80</v>
      </c>
      <c r="E385" s="10" t="s">
        <v>837</v>
      </c>
      <c r="F385" s="11" t="s">
        <v>838</v>
      </c>
    </row>
    <row r="386" spans="1:6" s="9" customFormat="1" ht="23.4" x14ac:dyDescent="0.45">
      <c r="A386" s="33" t="s">
        <v>66</v>
      </c>
      <c r="B386" s="13" t="s">
        <v>487</v>
      </c>
      <c r="C386" s="13" t="s">
        <v>488</v>
      </c>
      <c r="D386" s="13" t="s">
        <v>410</v>
      </c>
      <c r="E386" s="64"/>
      <c r="F386" s="14">
        <v>2.14</v>
      </c>
    </row>
    <row r="387" spans="1:6" s="9" customFormat="1" ht="23.4" x14ac:dyDescent="0.45">
      <c r="A387" s="33" t="s">
        <v>66</v>
      </c>
      <c r="B387" s="13" t="s">
        <v>489</v>
      </c>
      <c r="C387" s="13" t="s">
        <v>487</v>
      </c>
      <c r="D387" s="13" t="s">
        <v>414</v>
      </c>
      <c r="E387" s="64"/>
      <c r="F387" s="14">
        <v>0.9</v>
      </c>
    </row>
    <row r="388" spans="1:6" s="9" customFormat="1" ht="23.4" x14ac:dyDescent="0.45">
      <c r="A388" s="33" t="s">
        <v>66</v>
      </c>
      <c r="B388" s="13" t="s">
        <v>414</v>
      </c>
      <c r="C388" s="13" t="s">
        <v>11</v>
      </c>
      <c r="D388" s="13" t="s">
        <v>11</v>
      </c>
      <c r="E388" s="64"/>
      <c r="F388" s="14">
        <v>0.9</v>
      </c>
    </row>
    <row r="389" spans="1:6" s="9" customFormat="1" ht="23.4" x14ac:dyDescent="0.45">
      <c r="A389" s="33" t="s">
        <v>66</v>
      </c>
      <c r="B389" s="13" t="s">
        <v>497</v>
      </c>
      <c r="C389" s="13" t="s">
        <v>414</v>
      </c>
      <c r="D389" s="13" t="s">
        <v>498</v>
      </c>
      <c r="E389" s="64"/>
      <c r="F389" s="14">
        <v>0.52</v>
      </c>
    </row>
    <row r="390" spans="1:6" s="9" customFormat="1" ht="23.4" x14ac:dyDescent="0.45">
      <c r="A390" s="33" t="s">
        <v>66</v>
      </c>
      <c r="B390" s="13" t="s">
        <v>499</v>
      </c>
      <c r="C390" s="13" t="s">
        <v>414</v>
      </c>
      <c r="D390" s="13" t="s">
        <v>11</v>
      </c>
      <c r="E390" s="64"/>
      <c r="F390" s="14">
        <v>0.1</v>
      </c>
    </row>
    <row r="391" spans="1:6" s="9" customFormat="1" ht="23.4" x14ac:dyDescent="0.45">
      <c r="A391" s="33" t="s">
        <v>66</v>
      </c>
      <c r="B391" s="13" t="s">
        <v>410</v>
      </c>
      <c r="C391" s="13" t="s">
        <v>11</v>
      </c>
      <c r="D391" s="13" t="s">
        <v>500</v>
      </c>
      <c r="E391" s="64"/>
      <c r="F391" s="14">
        <v>1.6</v>
      </c>
    </row>
    <row r="392" spans="1:6" s="9" customFormat="1" ht="23.4" x14ac:dyDescent="0.45">
      <c r="A392" s="33" t="s">
        <v>66</v>
      </c>
      <c r="B392" s="13" t="s">
        <v>501</v>
      </c>
      <c r="C392" s="13" t="s">
        <v>502</v>
      </c>
      <c r="D392" s="13" t="s">
        <v>11</v>
      </c>
      <c r="E392" s="64"/>
      <c r="F392" s="14">
        <v>0.62</v>
      </c>
    </row>
    <row r="393" spans="1:6" s="9" customFormat="1" ht="23.4" x14ac:dyDescent="0.45">
      <c r="A393" s="33" t="s">
        <v>66</v>
      </c>
      <c r="B393" s="13" t="s">
        <v>503</v>
      </c>
      <c r="C393" s="13" t="s">
        <v>501</v>
      </c>
      <c r="D393" s="13" t="s">
        <v>11</v>
      </c>
      <c r="E393" s="64"/>
      <c r="F393" s="14">
        <v>0.92</v>
      </c>
    </row>
    <row r="394" spans="1:6" s="9" customFormat="1" ht="23.4" x14ac:dyDescent="0.45">
      <c r="A394" s="33" t="s">
        <v>66</v>
      </c>
      <c r="B394" s="13" t="s">
        <v>504</v>
      </c>
      <c r="C394" s="13" t="s">
        <v>503</v>
      </c>
      <c r="D394" s="13" t="s">
        <v>11</v>
      </c>
      <c r="E394" s="64"/>
      <c r="F394" s="14">
        <v>0.08</v>
      </c>
    </row>
    <row r="395" spans="1:6" s="9" customFormat="1" ht="23.4" x14ac:dyDescent="0.45">
      <c r="A395" s="33" t="s">
        <v>66</v>
      </c>
      <c r="B395" s="13" t="s">
        <v>505</v>
      </c>
      <c r="C395" s="13" t="s">
        <v>503</v>
      </c>
      <c r="D395" s="13" t="s">
        <v>11</v>
      </c>
      <c r="E395" s="64"/>
      <c r="F395" s="14">
        <v>0.1</v>
      </c>
    </row>
    <row r="396" spans="1:6" s="9" customFormat="1" ht="23.4" x14ac:dyDescent="0.45">
      <c r="A396" s="33" t="s">
        <v>66</v>
      </c>
      <c r="B396" s="13" t="s">
        <v>509</v>
      </c>
      <c r="C396" s="13" t="s">
        <v>502</v>
      </c>
      <c r="D396" s="13" t="s">
        <v>507</v>
      </c>
      <c r="E396" s="64"/>
      <c r="F396" s="14">
        <v>0.54</v>
      </c>
    </row>
    <row r="397" spans="1:6" s="9" customFormat="1" ht="23.4" x14ac:dyDescent="0.45">
      <c r="A397" s="33" t="s">
        <v>66</v>
      </c>
      <c r="B397" s="13" t="s">
        <v>860</v>
      </c>
      <c r="C397" s="13" t="s">
        <v>509</v>
      </c>
      <c r="D397" s="13" t="s">
        <v>11</v>
      </c>
      <c r="E397" s="64"/>
      <c r="F397" s="14">
        <v>0.1</v>
      </c>
    </row>
    <row r="398" spans="1:6" s="9" customFormat="1" ht="23.4" x14ac:dyDescent="0.45">
      <c r="A398" s="33" t="s">
        <v>66</v>
      </c>
      <c r="B398" s="13" t="s">
        <v>510</v>
      </c>
      <c r="C398" s="13" t="s">
        <v>509</v>
      </c>
      <c r="D398" s="13" t="s">
        <v>11</v>
      </c>
      <c r="E398" s="64"/>
      <c r="F398" s="14">
        <v>0.08</v>
      </c>
    </row>
    <row r="399" spans="1:6" s="9" customFormat="1" ht="23.4" x14ac:dyDescent="0.45">
      <c r="A399" s="33" t="s">
        <v>66</v>
      </c>
      <c r="B399" s="13" t="s">
        <v>507</v>
      </c>
      <c r="C399" s="13" t="s">
        <v>502</v>
      </c>
      <c r="D399" s="13" t="s">
        <v>511</v>
      </c>
      <c r="E399" s="64"/>
      <c r="F399" s="14">
        <v>0.24</v>
      </c>
    </row>
    <row r="400" spans="1:6" s="9" customFormat="1" ht="23.4" x14ac:dyDescent="0.45">
      <c r="A400" s="33" t="s">
        <v>66</v>
      </c>
      <c r="B400" s="13" t="s">
        <v>512</v>
      </c>
      <c r="C400" s="13" t="s">
        <v>502</v>
      </c>
      <c r="D400" s="13" t="s">
        <v>513</v>
      </c>
      <c r="E400" s="64"/>
      <c r="F400" s="14">
        <v>0.46</v>
      </c>
    </row>
    <row r="401" spans="1:6" s="9" customFormat="1" ht="23.4" x14ac:dyDescent="0.45">
      <c r="A401" s="33" t="s">
        <v>66</v>
      </c>
      <c r="B401" s="13" t="s">
        <v>514</v>
      </c>
      <c r="C401" s="13" t="s">
        <v>512</v>
      </c>
      <c r="D401" s="13" t="s">
        <v>11</v>
      </c>
      <c r="E401" s="64"/>
      <c r="F401" s="14">
        <v>0.2</v>
      </c>
    </row>
    <row r="402" spans="1:6" s="9" customFormat="1" ht="23.4" x14ac:dyDescent="0.45">
      <c r="A402" s="33" t="s">
        <v>66</v>
      </c>
      <c r="B402" s="13" t="s">
        <v>513</v>
      </c>
      <c r="C402" s="13" t="s">
        <v>512</v>
      </c>
      <c r="D402" s="13" t="s">
        <v>515</v>
      </c>
      <c r="E402" s="64"/>
      <c r="F402" s="14">
        <v>0.48</v>
      </c>
    </row>
    <row r="403" spans="1:6" s="9" customFormat="1" ht="23.4" x14ac:dyDescent="0.45">
      <c r="A403" s="33" t="s">
        <v>66</v>
      </c>
      <c r="B403" s="13" t="s">
        <v>516</v>
      </c>
      <c r="C403" s="13" t="s">
        <v>517</v>
      </c>
      <c r="D403" s="13" t="s">
        <v>518</v>
      </c>
      <c r="E403" s="64"/>
      <c r="F403" s="14">
        <v>0.64</v>
      </c>
    </row>
    <row r="404" spans="1:6" s="9" customFormat="1" ht="23.4" x14ac:dyDescent="0.45">
      <c r="A404" s="33" t="s">
        <v>66</v>
      </c>
      <c r="B404" s="13" t="s">
        <v>518</v>
      </c>
      <c r="C404" s="13" t="s">
        <v>516</v>
      </c>
      <c r="D404" s="13" t="s">
        <v>11</v>
      </c>
      <c r="E404" s="64"/>
      <c r="F404" s="14">
        <v>0.22</v>
      </c>
    </row>
    <row r="405" spans="1:6" s="9" customFormat="1" ht="23.4" x14ac:dyDescent="0.45">
      <c r="A405" s="33" t="s">
        <v>66</v>
      </c>
      <c r="B405" s="13" t="s">
        <v>519</v>
      </c>
      <c r="C405" s="13" t="s">
        <v>516</v>
      </c>
      <c r="D405" s="13" t="s">
        <v>500</v>
      </c>
      <c r="E405" s="64"/>
      <c r="F405" s="14">
        <v>0.24</v>
      </c>
    </row>
    <row r="406" spans="1:6" s="9" customFormat="1" ht="23.4" x14ac:dyDescent="0.45">
      <c r="A406" s="33" t="s">
        <v>66</v>
      </c>
      <c r="B406" s="13" t="s">
        <v>520</v>
      </c>
      <c r="C406" s="13" t="s">
        <v>516</v>
      </c>
      <c r="D406" s="13" t="s">
        <v>11</v>
      </c>
      <c r="E406" s="64"/>
      <c r="F406" s="14">
        <v>0.18</v>
      </c>
    </row>
    <row r="407" spans="1:6" s="9" customFormat="1" ht="23.4" x14ac:dyDescent="0.45">
      <c r="A407" s="33" t="s">
        <v>66</v>
      </c>
      <c r="B407" s="13" t="s">
        <v>521</v>
      </c>
      <c r="C407" s="13" t="s">
        <v>516</v>
      </c>
      <c r="D407" s="13" t="s">
        <v>11</v>
      </c>
      <c r="E407" s="64"/>
      <c r="F407" s="14">
        <v>0.18</v>
      </c>
    </row>
    <row r="408" spans="1:6" s="9" customFormat="1" ht="23.4" x14ac:dyDescent="0.45">
      <c r="A408" s="33" t="s">
        <v>66</v>
      </c>
      <c r="B408" s="13" t="s">
        <v>861</v>
      </c>
      <c r="C408" s="13" t="s">
        <v>516</v>
      </c>
      <c r="D408" s="13" t="s">
        <v>11</v>
      </c>
      <c r="E408" s="64"/>
      <c r="F408" s="14">
        <v>0.18</v>
      </c>
    </row>
    <row r="409" spans="1:6" s="9" customFormat="1" ht="23.4" x14ac:dyDescent="0.45">
      <c r="A409" s="33" t="s">
        <v>66</v>
      </c>
      <c r="B409" s="13" t="s">
        <v>523</v>
      </c>
      <c r="C409" s="13" t="s">
        <v>524</v>
      </c>
      <c r="D409" s="13" t="s">
        <v>11</v>
      </c>
      <c r="E409" s="64"/>
      <c r="F409" s="14">
        <v>0.7</v>
      </c>
    </row>
    <row r="410" spans="1:6" s="9" customFormat="1" ht="23.4" x14ac:dyDescent="0.45">
      <c r="A410" s="33" t="s">
        <v>66</v>
      </c>
      <c r="B410" s="13" t="s">
        <v>525</v>
      </c>
      <c r="C410" s="13" t="s">
        <v>500</v>
      </c>
      <c r="D410" s="13" t="s">
        <v>503</v>
      </c>
      <c r="E410" s="64"/>
      <c r="F410" s="14">
        <v>0.92</v>
      </c>
    </row>
    <row r="411" spans="1:6" s="9" customFormat="1" ht="23.4" x14ac:dyDescent="0.45">
      <c r="A411" s="33" t="s">
        <v>66</v>
      </c>
      <c r="B411" s="13" t="s">
        <v>526</v>
      </c>
      <c r="C411" s="13" t="s">
        <v>525</v>
      </c>
      <c r="D411" s="13" t="s">
        <v>11</v>
      </c>
      <c r="E411" s="64"/>
      <c r="F411" s="14">
        <v>0.06</v>
      </c>
    </row>
    <row r="412" spans="1:6" s="9" customFormat="1" ht="23.4" x14ac:dyDescent="0.45">
      <c r="A412" s="33" t="s">
        <v>66</v>
      </c>
      <c r="B412" s="13" t="s">
        <v>527</v>
      </c>
      <c r="C412" s="13" t="s">
        <v>525</v>
      </c>
      <c r="D412" s="13" t="s">
        <v>11</v>
      </c>
      <c r="E412" s="64"/>
      <c r="F412" s="14">
        <v>0.06</v>
      </c>
    </row>
    <row r="413" spans="1:6" s="9" customFormat="1" ht="23.4" x14ac:dyDescent="0.45">
      <c r="A413" s="33" t="s">
        <v>66</v>
      </c>
      <c r="B413" s="13" t="s">
        <v>528</v>
      </c>
      <c r="C413" s="13" t="s">
        <v>525</v>
      </c>
      <c r="D413" s="13" t="s">
        <v>11</v>
      </c>
      <c r="E413" s="64"/>
      <c r="F413" s="14">
        <v>0.44</v>
      </c>
    </row>
    <row r="414" spans="1:6" s="9" customFormat="1" ht="23.4" x14ac:dyDescent="0.45">
      <c r="A414" s="33" t="s">
        <v>66</v>
      </c>
      <c r="B414" s="13" t="s">
        <v>529</v>
      </c>
      <c r="C414" s="13" t="s">
        <v>525</v>
      </c>
      <c r="D414" s="13" t="s">
        <v>530</v>
      </c>
      <c r="E414" s="64"/>
      <c r="F414" s="14">
        <v>0.2</v>
      </c>
    </row>
    <row r="415" spans="1:6" s="9" customFormat="1" ht="23.4" x14ac:dyDescent="0.45">
      <c r="A415" s="33" t="s">
        <v>66</v>
      </c>
      <c r="B415" s="13" t="s">
        <v>531</v>
      </c>
      <c r="C415" s="13" t="s">
        <v>11</v>
      </c>
      <c r="D415" s="13" t="s">
        <v>11</v>
      </c>
      <c r="E415" s="64"/>
      <c r="F415" s="14">
        <v>0.28000000000000003</v>
      </c>
    </row>
    <row r="416" spans="1:6" s="9" customFormat="1" ht="23.4" x14ac:dyDescent="0.45">
      <c r="A416" s="33" t="s">
        <v>66</v>
      </c>
      <c r="B416" s="13" t="s">
        <v>532</v>
      </c>
      <c r="C416" s="13" t="s">
        <v>531</v>
      </c>
      <c r="D416" s="13" t="s">
        <v>11</v>
      </c>
      <c r="E416" s="64"/>
      <c r="F416" s="14">
        <v>0.06</v>
      </c>
    </row>
    <row r="417" spans="1:8" s="9" customFormat="1" ht="23.4" x14ac:dyDescent="0.45">
      <c r="A417" s="33" t="s">
        <v>449</v>
      </c>
      <c r="B417" s="13" t="s">
        <v>533</v>
      </c>
      <c r="C417" s="13" t="s">
        <v>500</v>
      </c>
      <c r="D417" s="13" t="s">
        <v>24</v>
      </c>
      <c r="E417" s="64"/>
      <c r="F417" s="14">
        <v>1.24</v>
      </c>
    </row>
    <row r="418" spans="1:8" s="9" customFormat="1" ht="23.4" x14ac:dyDescent="0.45">
      <c r="A418" s="33" t="s">
        <v>449</v>
      </c>
      <c r="B418" s="13" t="s">
        <v>534</v>
      </c>
      <c r="C418" s="13" t="s">
        <v>533</v>
      </c>
      <c r="D418" s="13" t="s">
        <v>11</v>
      </c>
      <c r="E418" s="64"/>
      <c r="F418" s="14">
        <v>0.04</v>
      </c>
    </row>
    <row r="419" spans="1:8" s="9" customFormat="1" ht="23.4" x14ac:dyDescent="0.45">
      <c r="A419" s="33" t="s">
        <v>449</v>
      </c>
      <c r="B419" s="13" t="s">
        <v>535</v>
      </c>
      <c r="C419" s="13" t="s">
        <v>533</v>
      </c>
      <c r="D419" s="13" t="s">
        <v>11</v>
      </c>
      <c r="E419" s="64"/>
      <c r="F419" s="14">
        <v>0.04</v>
      </c>
    </row>
    <row r="420" spans="1:8" s="9" customFormat="1" ht="23.4" x14ac:dyDescent="0.45">
      <c r="A420" s="33" t="s">
        <v>22</v>
      </c>
      <c r="B420" s="13" t="s">
        <v>536</v>
      </c>
      <c r="C420" s="13" t="s">
        <v>533</v>
      </c>
      <c r="D420" s="13" t="s">
        <v>11</v>
      </c>
      <c r="E420" s="64"/>
      <c r="F420" s="14">
        <v>0.06</v>
      </c>
    </row>
    <row r="421" spans="1:8" s="9" customFormat="1" ht="23.4" x14ac:dyDescent="0.45">
      <c r="A421" s="33" t="s">
        <v>22</v>
      </c>
      <c r="B421" s="13" t="s">
        <v>537</v>
      </c>
      <c r="C421" s="13" t="s">
        <v>533</v>
      </c>
      <c r="D421" s="13" t="s">
        <v>11</v>
      </c>
      <c r="E421" s="64"/>
      <c r="F421" s="14">
        <v>0.04</v>
      </c>
    </row>
    <row r="422" spans="1:8" s="9" customFormat="1" ht="23.4" x14ac:dyDescent="0.45">
      <c r="A422" s="33" t="s">
        <v>22</v>
      </c>
      <c r="B422" s="13" t="s">
        <v>538</v>
      </c>
      <c r="C422" s="13" t="s">
        <v>533</v>
      </c>
      <c r="D422" s="13" t="s">
        <v>11</v>
      </c>
      <c r="E422" s="64"/>
      <c r="F422" s="14">
        <v>0.04</v>
      </c>
    </row>
    <row r="423" spans="1:8" s="9" customFormat="1" ht="23.4" x14ac:dyDescent="0.45">
      <c r="A423" s="33" t="s">
        <v>22</v>
      </c>
      <c r="B423" s="13" t="s">
        <v>539</v>
      </c>
      <c r="C423" s="13" t="s">
        <v>500</v>
      </c>
      <c r="D423" s="13" t="s">
        <v>11</v>
      </c>
      <c r="E423" s="64"/>
      <c r="F423" s="14">
        <v>0.46</v>
      </c>
    </row>
    <row r="424" spans="1:8" s="9" customFormat="1" ht="23.4" x14ac:dyDescent="0.45">
      <c r="A424" s="33" t="s">
        <v>22</v>
      </c>
      <c r="B424" s="13" t="s">
        <v>540</v>
      </c>
      <c r="C424" s="13" t="s">
        <v>500</v>
      </c>
      <c r="D424" s="13" t="s">
        <v>862</v>
      </c>
      <c r="E424" s="64"/>
      <c r="F424" s="14">
        <v>0.52</v>
      </c>
    </row>
    <row r="425" spans="1:8" s="9" customFormat="1" ht="23.4" x14ac:dyDescent="0.45">
      <c r="A425" s="33" t="s">
        <v>22</v>
      </c>
      <c r="B425" s="13" t="s">
        <v>542</v>
      </c>
      <c r="C425" s="13" t="s">
        <v>500</v>
      </c>
      <c r="D425" s="13" t="s">
        <v>24</v>
      </c>
      <c r="E425" s="64"/>
      <c r="F425" s="14">
        <v>0.78</v>
      </c>
    </row>
    <row r="426" spans="1:8" s="9" customFormat="1" ht="23.4" x14ac:dyDescent="0.45">
      <c r="A426" s="33" t="s">
        <v>22</v>
      </c>
      <c r="B426" s="13" t="s">
        <v>543</v>
      </c>
      <c r="C426" s="13" t="s">
        <v>542</v>
      </c>
      <c r="D426" s="13" t="s">
        <v>11</v>
      </c>
      <c r="E426" s="64"/>
      <c r="F426" s="14">
        <v>0.16</v>
      </c>
    </row>
    <row r="427" spans="1:8" s="9" customFormat="1" ht="23.4" x14ac:dyDescent="0.45">
      <c r="A427" s="33" t="s">
        <v>22</v>
      </c>
      <c r="B427" s="13" t="s">
        <v>544</v>
      </c>
      <c r="C427" s="13" t="s">
        <v>543</v>
      </c>
      <c r="D427" s="13" t="s">
        <v>11</v>
      </c>
      <c r="E427" s="64"/>
      <c r="F427" s="14">
        <v>0.1</v>
      </c>
    </row>
    <row r="428" spans="1:8" s="9" customFormat="1" ht="23.4" x14ac:dyDescent="0.45">
      <c r="A428" s="33" t="s">
        <v>22</v>
      </c>
      <c r="B428" s="13" t="s">
        <v>545</v>
      </c>
      <c r="C428" s="13" t="s">
        <v>542</v>
      </c>
      <c r="D428" s="13" t="s">
        <v>11</v>
      </c>
      <c r="E428" s="64"/>
      <c r="F428" s="14">
        <v>0.04</v>
      </c>
    </row>
    <row r="429" spans="1:8" s="9" customFormat="1" ht="23.4" x14ac:dyDescent="0.45">
      <c r="A429" s="33" t="s">
        <v>22</v>
      </c>
      <c r="B429" s="13" t="s">
        <v>546</v>
      </c>
      <c r="C429" s="13" t="s">
        <v>542</v>
      </c>
      <c r="D429" s="13" t="s">
        <v>11</v>
      </c>
      <c r="E429" s="64"/>
      <c r="F429" s="14">
        <v>0.08</v>
      </c>
    </row>
    <row r="430" spans="1:8" s="9" customFormat="1" ht="23.4" x14ac:dyDescent="0.45">
      <c r="A430" s="33" t="s">
        <v>22</v>
      </c>
      <c r="B430" s="13" t="s">
        <v>547</v>
      </c>
      <c r="C430" s="13" t="s">
        <v>542</v>
      </c>
      <c r="D430" s="13" t="s">
        <v>24</v>
      </c>
      <c r="E430" s="64"/>
      <c r="F430" s="14">
        <v>0.14000000000000001</v>
      </c>
    </row>
    <row r="431" spans="1:8" s="9" customFormat="1" ht="23.4" x14ac:dyDescent="0.45">
      <c r="A431" s="33" t="s">
        <v>22</v>
      </c>
      <c r="B431" s="13" t="s">
        <v>548</v>
      </c>
      <c r="C431" s="13" t="s">
        <v>542</v>
      </c>
      <c r="D431" s="13" t="s">
        <v>11</v>
      </c>
      <c r="E431" s="64"/>
      <c r="F431" s="14">
        <v>0.14000000000000001</v>
      </c>
      <c r="H431" s="24">
        <f>F433</f>
        <v>18.22</v>
      </c>
    </row>
    <row r="432" spans="1:8" s="9" customFormat="1" ht="23.4" x14ac:dyDescent="0.45">
      <c r="A432" s="12"/>
      <c r="B432" s="13"/>
      <c r="C432" s="15"/>
      <c r="D432" s="13"/>
      <c r="E432" s="60"/>
      <c r="F432" s="14"/>
    </row>
    <row r="433" spans="1:8" s="9" customFormat="1" ht="23.4" x14ac:dyDescent="0.45">
      <c r="A433" s="12"/>
      <c r="B433" s="13"/>
      <c r="C433" s="15"/>
      <c r="D433" s="13" t="s">
        <v>77</v>
      </c>
      <c r="E433" s="60"/>
      <c r="F433" s="35">
        <f>SUM(F386:F431)</f>
        <v>18.22</v>
      </c>
      <c r="H433" s="24"/>
    </row>
    <row r="434" spans="1:8" s="9" customFormat="1" ht="40.950000000000003" customHeight="1" x14ac:dyDescent="0.45">
      <c r="A434" s="12"/>
      <c r="B434" s="13"/>
      <c r="C434" s="15"/>
      <c r="D434" s="13" t="s">
        <v>78</v>
      </c>
      <c r="E434" s="61"/>
      <c r="F434" s="38"/>
    </row>
    <row r="435" spans="1:8" s="9" customFormat="1" ht="45" customHeight="1" x14ac:dyDescent="0.45">
      <c r="A435" s="12"/>
      <c r="B435" s="13"/>
      <c r="C435" s="15"/>
      <c r="D435" s="16" t="s">
        <v>79</v>
      </c>
      <c r="E435" s="61"/>
      <c r="F435" s="39"/>
    </row>
    <row r="436" spans="1:8" x14ac:dyDescent="0.4">
      <c r="A436" s="1" t="s">
        <v>0</v>
      </c>
      <c r="B436" s="2"/>
      <c r="C436" s="2"/>
      <c r="D436" s="2"/>
      <c r="E436" s="63"/>
      <c r="F436" s="3"/>
    </row>
    <row r="437" spans="1:8" s="9" customFormat="1" ht="10.35" customHeight="1" x14ac:dyDescent="0.45">
      <c r="A437" s="8"/>
      <c r="B437" s="21"/>
      <c r="C437" s="21"/>
      <c r="D437" s="21"/>
      <c r="E437" s="67"/>
      <c r="F437" s="22"/>
    </row>
    <row r="438" spans="1:8" s="9" customFormat="1" ht="31.2" x14ac:dyDescent="0.45">
      <c r="A438" s="26" t="s">
        <v>835</v>
      </c>
      <c r="B438" s="10" t="s">
        <v>836</v>
      </c>
      <c r="C438" s="10" t="s">
        <v>3</v>
      </c>
      <c r="D438" s="10" t="s">
        <v>80</v>
      </c>
      <c r="E438" s="10" t="s">
        <v>837</v>
      </c>
      <c r="F438" s="11" t="s">
        <v>838</v>
      </c>
    </row>
    <row r="439" spans="1:8" s="9" customFormat="1" ht="30" customHeight="1" x14ac:dyDescent="0.45">
      <c r="A439" s="33" t="s">
        <v>449</v>
      </c>
      <c r="B439" s="13" t="s">
        <v>554</v>
      </c>
      <c r="C439" s="13" t="s">
        <v>500</v>
      </c>
      <c r="D439" s="13" t="s">
        <v>555</v>
      </c>
      <c r="E439" s="64"/>
      <c r="F439" s="14">
        <v>0.7</v>
      </c>
    </row>
    <row r="440" spans="1:8" s="9" customFormat="1" ht="30" customHeight="1" x14ac:dyDescent="0.45">
      <c r="A440" s="33" t="s">
        <v>449</v>
      </c>
      <c r="B440" s="13" t="s">
        <v>556</v>
      </c>
      <c r="C440" s="13" t="s">
        <v>554</v>
      </c>
      <c r="D440" s="13" t="s">
        <v>557</v>
      </c>
      <c r="E440" s="64"/>
      <c r="F440" s="14">
        <v>0.32</v>
      </c>
    </row>
    <row r="441" spans="1:8" s="9" customFormat="1" ht="30" customHeight="1" x14ac:dyDescent="0.45">
      <c r="A441" s="33" t="s">
        <v>449</v>
      </c>
      <c r="B441" s="13" t="s">
        <v>558</v>
      </c>
      <c r="C441" s="13" t="s">
        <v>556</v>
      </c>
      <c r="D441" s="13" t="s">
        <v>11</v>
      </c>
      <c r="E441" s="64"/>
      <c r="F441" s="14">
        <v>0.06</v>
      </c>
    </row>
    <row r="442" spans="1:8" s="9" customFormat="1" ht="30" customHeight="1" x14ac:dyDescent="0.45">
      <c r="A442" s="33" t="s">
        <v>449</v>
      </c>
      <c r="B442" s="13" t="s">
        <v>557</v>
      </c>
      <c r="C442" s="13" t="s">
        <v>554</v>
      </c>
      <c r="D442" s="13" t="s">
        <v>542</v>
      </c>
      <c r="E442" s="64"/>
      <c r="F442" s="14">
        <v>0.36</v>
      </c>
    </row>
    <row r="443" spans="1:8" s="9" customFormat="1" ht="30" customHeight="1" x14ac:dyDescent="0.45">
      <c r="A443" s="30" t="s">
        <v>449</v>
      </c>
      <c r="B443" s="13" t="s">
        <v>559</v>
      </c>
      <c r="C443" s="13" t="s">
        <v>557</v>
      </c>
      <c r="D443" s="13" t="s">
        <v>11</v>
      </c>
      <c r="E443" s="64"/>
      <c r="F443" s="14">
        <v>0.08</v>
      </c>
    </row>
    <row r="444" spans="1:8" s="9" customFormat="1" ht="30" customHeight="1" x14ac:dyDescent="0.45">
      <c r="A444" s="30" t="s">
        <v>449</v>
      </c>
      <c r="B444" s="13" t="s">
        <v>560</v>
      </c>
      <c r="C444" s="13" t="s">
        <v>557</v>
      </c>
      <c r="D444" s="13" t="s">
        <v>11</v>
      </c>
      <c r="E444" s="64"/>
      <c r="F444" s="14">
        <v>0.06</v>
      </c>
    </row>
    <row r="445" spans="1:8" s="9" customFormat="1" ht="30" customHeight="1" x14ac:dyDescent="0.45">
      <c r="A445" s="30" t="s">
        <v>449</v>
      </c>
      <c r="B445" s="13" t="s">
        <v>561</v>
      </c>
      <c r="C445" s="13" t="s">
        <v>557</v>
      </c>
      <c r="D445" s="13" t="s">
        <v>554</v>
      </c>
      <c r="E445" s="64"/>
      <c r="F445" s="14">
        <v>0.32</v>
      </c>
    </row>
    <row r="446" spans="1:8" s="9" customFormat="1" ht="30" customHeight="1" x14ac:dyDescent="0.45">
      <c r="A446" s="30" t="s">
        <v>449</v>
      </c>
      <c r="B446" s="13" t="s">
        <v>562</v>
      </c>
      <c r="C446" s="13" t="s">
        <v>561</v>
      </c>
      <c r="D446" s="13" t="s">
        <v>11</v>
      </c>
      <c r="E446" s="64"/>
      <c r="F446" s="14">
        <v>0.08</v>
      </c>
    </row>
    <row r="447" spans="1:8" s="9" customFormat="1" ht="30" customHeight="1" x14ac:dyDescent="0.45">
      <c r="A447" s="30" t="s">
        <v>449</v>
      </c>
      <c r="B447" s="13" t="s">
        <v>563</v>
      </c>
      <c r="C447" s="13" t="s">
        <v>500</v>
      </c>
      <c r="D447" s="13" t="s">
        <v>564</v>
      </c>
      <c r="E447" s="64"/>
      <c r="F447" s="14">
        <v>0.84</v>
      </c>
    </row>
    <row r="448" spans="1:8" s="9" customFormat="1" ht="30" customHeight="1" x14ac:dyDescent="0.45">
      <c r="A448" s="30" t="s">
        <v>449</v>
      </c>
      <c r="B448" s="13" t="s">
        <v>567</v>
      </c>
      <c r="C448" s="13" t="s">
        <v>563</v>
      </c>
      <c r="D448" s="13" t="s">
        <v>555</v>
      </c>
      <c r="E448" s="64"/>
      <c r="F448" s="14">
        <v>0.5</v>
      </c>
    </row>
    <row r="449" spans="1:6" s="9" customFormat="1" ht="30" customHeight="1" x14ac:dyDescent="0.45">
      <c r="A449" s="30" t="s">
        <v>449</v>
      </c>
      <c r="B449" s="13" t="s">
        <v>568</v>
      </c>
      <c r="C449" s="13" t="s">
        <v>563</v>
      </c>
      <c r="D449" s="13" t="s">
        <v>11</v>
      </c>
      <c r="E449" s="64"/>
      <c r="F449" s="14">
        <v>0.06</v>
      </c>
    </row>
    <row r="450" spans="1:6" s="9" customFormat="1" ht="30" customHeight="1" x14ac:dyDescent="0.45">
      <c r="A450" s="30" t="s">
        <v>449</v>
      </c>
      <c r="B450" s="13" t="s">
        <v>569</v>
      </c>
      <c r="C450" s="13" t="s">
        <v>563</v>
      </c>
      <c r="D450" s="13" t="s">
        <v>11</v>
      </c>
      <c r="E450" s="64"/>
      <c r="F450" s="14">
        <v>0.08</v>
      </c>
    </row>
    <row r="451" spans="1:6" s="9" customFormat="1" ht="30" customHeight="1" x14ac:dyDescent="0.45">
      <c r="A451" s="30" t="s">
        <v>449</v>
      </c>
      <c r="B451" s="13" t="s">
        <v>555</v>
      </c>
      <c r="C451" s="13" t="s">
        <v>554</v>
      </c>
      <c r="D451" s="13" t="s">
        <v>570</v>
      </c>
      <c r="E451" s="64"/>
      <c r="F451" s="14">
        <v>0.56000000000000005</v>
      </c>
    </row>
    <row r="452" spans="1:6" s="9" customFormat="1" ht="30" customHeight="1" x14ac:dyDescent="0.45">
      <c r="A452" s="30" t="s">
        <v>449</v>
      </c>
      <c r="B452" s="13" t="s">
        <v>571</v>
      </c>
      <c r="C452" s="13" t="s">
        <v>554</v>
      </c>
      <c r="D452" s="13" t="s">
        <v>11</v>
      </c>
      <c r="E452" s="64"/>
      <c r="F452" s="14">
        <v>0.2</v>
      </c>
    </row>
    <row r="453" spans="1:6" s="9" customFormat="1" ht="30" customHeight="1" x14ac:dyDescent="0.45">
      <c r="A453" s="30" t="s">
        <v>449</v>
      </c>
      <c r="B453" s="13" t="s">
        <v>330</v>
      </c>
      <c r="C453" s="13" t="s">
        <v>500</v>
      </c>
      <c r="D453" s="13" t="s">
        <v>572</v>
      </c>
      <c r="E453" s="64"/>
      <c r="F453" s="14">
        <v>0.3</v>
      </c>
    </row>
    <row r="454" spans="1:6" s="9" customFormat="1" ht="30" customHeight="1" x14ac:dyDescent="0.45">
      <c r="A454" s="30" t="s">
        <v>449</v>
      </c>
      <c r="B454" s="13" t="s">
        <v>573</v>
      </c>
      <c r="C454" s="13" t="s">
        <v>330</v>
      </c>
      <c r="D454" s="13" t="s">
        <v>11</v>
      </c>
      <c r="E454" s="64"/>
      <c r="F454" s="14">
        <v>0.04</v>
      </c>
    </row>
    <row r="455" spans="1:6" s="9" customFormat="1" ht="30" customHeight="1" x14ac:dyDescent="0.45">
      <c r="A455" s="30" t="s">
        <v>449</v>
      </c>
      <c r="B455" s="13" t="s">
        <v>399</v>
      </c>
      <c r="C455" s="13" t="s">
        <v>64</v>
      </c>
      <c r="D455" s="13" t="s">
        <v>574</v>
      </c>
      <c r="E455" s="64"/>
      <c r="F455" s="14">
        <v>0.5</v>
      </c>
    </row>
    <row r="456" spans="1:6" s="9" customFormat="1" ht="30" customHeight="1" x14ac:dyDescent="0.45">
      <c r="A456" s="56" t="s">
        <v>449</v>
      </c>
      <c r="B456" s="44" t="s">
        <v>575</v>
      </c>
      <c r="C456" s="44" t="s">
        <v>576</v>
      </c>
      <c r="D456" s="44" t="s">
        <v>24</v>
      </c>
      <c r="E456" s="57" t="s">
        <v>259</v>
      </c>
      <c r="F456" s="46">
        <v>0.52600000000000002</v>
      </c>
    </row>
    <row r="457" spans="1:6" s="9" customFormat="1" ht="30" customHeight="1" x14ac:dyDescent="0.45">
      <c r="A457" s="56" t="s">
        <v>449</v>
      </c>
      <c r="B457" s="44" t="s">
        <v>576</v>
      </c>
      <c r="C457" s="44" t="s">
        <v>577</v>
      </c>
      <c r="D457" s="44" t="s">
        <v>542</v>
      </c>
      <c r="E457" s="57" t="s">
        <v>259</v>
      </c>
      <c r="F457" s="46">
        <v>0.34200000000000003</v>
      </c>
    </row>
    <row r="458" spans="1:6" s="9" customFormat="1" ht="30" customHeight="1" x14ac:dyDescent="0.45">
      <c r="A458" s="56" t="s">
        <v>449</v>
      </c>
      <c r="B458" s="44" t="s">
        <v>578</v>
      </c>
      <c r="C458" s="44" t="s">
        <v>576</v>
      </c>
      <c r="D458" s="44" t="s">
        <v>11</v>
      </c>
      <c r="E458" s="57" t="s">
        <v>259</v>
      </c>
      <c r="F458" s="46">
        <v>8.2000000000000003E-2</v>
      </c>
    </row>
    <row r="459" spans="1:6" s="9" customFormat="1" ht="30" customHeight="1" x14ac:dyDescent="0.45">
      <c r="A459" s="30" t="s">
        <v>449</v>
      </c>
      <c r="B459" s="13" t="s">
        <v>564</v>
      </c>
      <c r="C459" s="13" t="s">
        <v>399</v>
      </c>
      <c r="D459" s="13" t="s">
        <v>564</v>
      </c>
      <c r="E459" s="64"/>
      <c r="F459" s="14">
        <v>1.02</v>
      </c>
    </row>
    <row r="460" spans="1:6" s="9" customFormat="1" ht="30" customHeight="1" x14ac:dyDescent="0.45">
      <c r="A460" s="30" t="s">
        <v>449</v>
      </c>
      <c r="B460" s="13" t="s">
        <v>579</v>
      </c>
      <c r="C460" s="13" t="s">
        <v>564</v>
      </c>
      <c r="D460" s="13" t="s">
        <v>11</v>
      </c>
      <c r="E460" s="64"/>
      <c r="F460" s="14">
        <v>0.06</v>
      </c>
    </row>
    <row r="461" spans="1:6" s="9" customFormat="1" ht="30" customHeight="1" x14ac:dyDescent="0.45">
      <c r="A461" s="30" t="s">
        <v>449</v>
      </c>
      <c r="B461" s="13" t="s">
        <v>580</v>
      </c>
      <c r="C461" s="13" t="s">
        <v>564</v>
      </c>
      <c r="D461" s="13" t="s">
        <v>11</v>
      </c>
      <c r="E461" s="64"/>
      <c r="F461" s="14">
        <v>0.1</v>
      </c>
    </row>
    <row r="462" spans="1:6" s="9" customFormat="1" ht="30" customHeight="1" x14ac:dyDescent="0.45">
      <c r="A462" s="30" t="s">
        <v>449</v>
      </c>
      <c r="B462" s="13" t="s">
        <v>581</v>
      </c>
      <c r="C462" s="13" t="s">
        <v>399</v>
      </c>
      <c r="D462" s="13" t="s">
        <v>399</v>
      </c>
      <c r="E462" s="64"/>
      <c r="F462" s="14">
        <v>0.56000000000000005</v>
      </c>
    </row>
    <row r="463" spans="1:6" s="9" customFormat="1" ht="30" customHeight="1" x14ac:dyDescent="0.45">
      <c r="A463" s="30" t="s">
        <v>449</v>
      </c>
      <c r="B463" s="13" t="s">
        <v>582</v>
      </c>
      <c r="C463" s="13" t="s">
        <v>581</v>
      </c>
      <c r="D463" s="13" t="s">
        <v>11</v>
      </c>
      <c r="E463" s="64"/>
      <c r="F463" s="14">
        <v>0.06</v>
      </c>
    </row>
    <row r="464" spans="1:6" s="9" customFormat="1" ht="30" customHeight="1" x14ac:dyDescent="0.45">
      <c r="A464" s="30" t="s">
        <v>449</v>
      </c>
      <c r="B464" s="13" t="s">
        <v>583</v>
      </c>
      <c r="C464" s="13" t="s">
        <v>581</v>
      </c>
      <c r="D464" s="13" t="s">
        <v>11</v>
      </c>
      <c r="E464" s="64"/>
      <c r="F464" s="14">
        <v>0.08</v>
      </c>
    </row>
    <row r="465" spans="1:8" s="9" customFormat="1" ht="30" customHeight="1" x14ac:dyDescent="0.45">
      <c r="A465" s="30" t="s">
        <v>449</v>
      </c>
      <c r="B465" s="13" t="s">
        <v>584</v>
      </c>
      <c r="C465" s="13" t="s">
        <v>399</v>
      </c>
      <c r="D465" s="13" t="s">
        <v>11</v>
      </c>
      <c r="E465" s="64"/>
      <c r="F465" s="14">
        <v>0.1</v>
      </c>
      <c r="H465" s="24">
        <f>SUM(F439:F465,)</f>
        <v>7.9899999999999975</v>
      </c>
    </row>
    <row r="466" spans="1:8" s="9" customFormat="1" ht="30" customHeight="1" x14ac:dyDescent="0.45">
      <c r="A466" s="12"/>
      <c r="B466" s="13"/>
      <c r="C466" s="15"/>
      <c r="D466" s="13"/>
      <c r="E466" s="60"/>
      <c r="F466" s="14"/>
    </row>
    <row r="467" spans="1:8" s="9" customFormat="1" ht="23.4" x14ac:dyDescent="0.45">
      <c r="A467" s="12"/>
      <c r="B467" s="13"/>
      <c r="C467" s="15"/>
      <c r="D467" s="13" t="s">
        <v>77</v>
      </c>
      <c r="E467" s="60"/>
      <c r="F467" s="35">
        <f>SUM(F439:F465)</f>
        <v>7.9899999999999975</v>
      </c>
    </row>
    <row r="468" spans="1:8" s="9" customFormat="1" ht="44.7" customHeight="1" x14ac:dyDescent="0.45">
      <c r="A468" s="12"/>
      <c r="B468" s="13"/>
      <c r="C468" s="15"/>
      <c r="D468" s="13" t="s">
        <v>78</v>
      </c>
      <c r="E468" s="61"/>
      <c r="F468" s="38"/>
      <c r="H468" s="43"/>
    </row>
    <row r="469" spans="1:8" s="9" customFormat="1" ht="51.6" customHeight="1" x14ac:dyDescent="0.45">
      <c r="A469" s="12"/>
      <c r="B469" s="13"/>
      <c r="C469" s="15"/>
      <c r="D469" s="16" t="s">
        <v>79</v>
      </c>
      <c r="E469" s="61"/>
      <c r="F469" s="38"/>
    </row>
    <row r="470" spans="1:8" x14ac:dyDescent="0.4">
      <c r="A470" s="1" t="s">
        <v>0</v>
      </c>
      <c r="B470" s="2"/>
      <c r="C470" s="2"/>
      <c r="D470" s="2"/>
      <c r="E470" s="63"/>
      <c r="F470" s="3"/>
    </row>
    <row r="471" spans="1:8" ht="10.35" customHeight="1" x14ac:dyDescent="0.4">
      <c r="A471" s="1"/>
      <c r="B471" s="2"/>
      <c r="C471" s="2"/>
      <c r="D471" s="2"/>
      <c r="E471" s="63"/>
      <c r="F471" s="3"/>
    </row>
    <row r="472" spans="1:8" s="9" customFormat="1" ht="31.2" x14ac:dyDescent="0.45">
      <c r="A472" s="26" t="s">
        <v>835</v>
      </c>
      <c r="B472" s="10" t="s">
        <v>836</v>
      </c>
      <c r="C472" s="10" t="s">
        <v>3</v>
      </c>
      <c r="D472" s="10" t="s">
        <v>80</v>
      </c>
      <c r="E472" s="10" t="s">
        <v>837</v>
      </c>
      <c r="F472" s="11" t="s">
        <v>838</v>
      </c>
    </row>
    <row r="473" spans="1:8" s="9" customFormat="1" ht="23.4" x14ac:dyDescent="0.45">
      <c r="A473" s="30" t="s">
        <v>66</v>
      </c>
      <c r="B473" s="13" t="s">
        <v>585</v>
      </c>
      <c r="C473" s="13" t="s">
        <v>500</v>
      </c>
      <c r="D473" s="13" t="s">
        <v>11</v>
      </c>
      <c r="E473" s="64"/>
      <c r="F473" s="14">
        <v>0.2</v>
      </c>
    </row>
    <row r="474" spans="1:8" s="9" customFormat="1" ht="23.4" x14ac:dyDescent="0.45">
      <c r="A474" s="30" t="s">
        <v>66</v>
      </c>
      <c r="B474" s="13" t="s">
        <v>586</v>
      </c>
      <c r="C474" s="13" t="s">
        <v>585</v>
      </c>
      <c r="D474" s="13" t="s">
        <v>585</v>
      </c>
      <c r="E474" s="64"/>
      <c r="F474" s="14">
        <v>3.18</v>
      </c>
    </row>
    <row r="475" spans="1:8" s="9" customFormat="1" ht="23.4" x14ac:dyDescent="0.45">
      <c r="A475" s="30" t="s">
        <v>66</v>
      </c>
      <c r="B475" s="13" t="s">
        <v>587</v>
      </c>
      <c r="C475" s="13" t="s">
        <v>586</v>
      </c>
      <c r="D475" s="13" t="s">
        <v>586</v>
      </c>
      <c r="E475" s="64"/>
      <c r="F475" s="14">
        <v>1.7</v>
      </c>
    </row>
    <row r="476" spans="1:8" s="9" customFormat="1" ht="23.4" x14ac:dyDescent="0.45">
      <c r="A476" s="30" t="s">
        <v>66</v>
      </c>
      <c r="B476" s="13" t="s">
        <v>588</v>
      </c>
      <c r="C476" s="13" t="s">
        <v>586</v>
      </c>
      <c r="D476" s="13" t="s">
        <v>11</v>
      </c>
      <c r="E476" s="64"/>
      <c r="F476" s="14">
        <v>0.06</v>
      </c>
    </row>
    <row r="477" spans="1:8" s="9" customFormat="1" ht="23.4" x14ac:dyDescent="0.45">
      <c r="A477" s="30" t="s">
        <v>66</v>
      </c>
      <c r="B477" s="13" t="s">
        <v>589</v>
      </c>
      <c r="C477" s="13" t="s">
        <v>586</v>
      </c>
      <c r="D477" s="13" t="s">
        <v>64</v>
      </c>
      <c r="E477" s="64"/>
      <c r="F477" s="14">
        <v>0.3</v>
      </c>
    </row>
    <row r="478" spans="1:8" s="9" customFormat="1" ht="23.4" x14ac:dyDescent="0.45">
      <c r="A478" s="30" t="s">
        <v>66</v>
      </c>
      <c r="B478" s="13" t="s">
        <v>590</v>
      </c>
      <c r="C478" s="13" t="s">
        <v>589</v>
      </c>
      <c r="D478" s="13" t="s">
        <v>11</v>
      </c>
      <c r="E478" s="64"/>
      <c r="F478" s="14">
        <v>0.12</v>
      </c>
    </row>
    <row r="479" spans="1:8" s="9" customFormat="1" ht="23.4" x14ac:dyDescent="0.45">
      <c r="A479" s="30" t="s">
        <v>66</v>
      </c>
      <c r="B479" s="13" t="s">
        <v>591</v>
      </c>
      <c r="C479" s="13" t="s">
        <v>586</v>
      </c>
      <c r="D479" s="13" t="s">
        <v>11</v>
      </c>
      <c r="E479" s="64"/>
      <c r="F479" s="14">
        <v>0.1</v>
      </c>
    </row>
    <row r="480" spans="1:8" s="9" customFormat="1" ht="23.4" x14ac:dyDescent="0.45">
      <c r="A480" s="30" t="s">
        <v>66</v>
      </c>
      <c r="B480" s="13" t="s">
        <v>592</v>
      </c>
      <c r="C480" s="13" t="s">
        <v>586</v>
      </c>
      <c r="D480" s="13" t="s">
        <v>11</v>
      </c>
      <c r="E480" s="64"/>
      <c r="F480" s="14">
        <v>0.1</v>
      </c>
    </row>
    <row r="481" spans="1:6" s="9" customFormat="1" ht="23.4" x14ac:dyDescent="0.45">
      <c r="A481" s="30" t="s">
        <v>66</v>
      </c>
      <c r="B481" s="13" t="s">
        <v>593</v>
      </c>
      <c r="C481" s="13" t="s">
        <v>586</v>
      </c>
      <c r="D481" s="13" t="s">
        <v>11</v>
      </c>
      <c r="E481" s="64"/>
      <c r="F481" s="14">
        <v>0.12</v>
      </c>
    </row>
    <row r="482" spans="1:6" s="9" customFormat="1" ht="23.4" x14ac:dyDescent="0.45">
      <c r="A482" s="30" t="s">
        <v>66</v>
      </c>
      <c r="B482" s="13" t="s">
        <v>594</v>
      </c>
      <c r="C482" s="13" t="s">
        <v>586</v>
      </c>
      <c r="D482" s="13" t="s">
        <v>595</v>
      </c>
      <c r="E482" s="64"/>
      <c r="F482" s="14">
        <v>0.7</v>
      </c>
    </row>
    <row r="483" spans="1:6" s="9" customFormat="1" ht="23.4" x14ac:dyDescent="0.45">
      <c r="A483" s="30" t="s">
        <v>66</v>
      </c>
      <c r="B483" s="13" t="s">
        <v>596</v>
      </c>
      <c r="C483" s="13" t="s">
        <v>586</v>
      </c>
      <c r="D483" s="13" t="s">
        <v>11</v>
      </c>
      <c r="E483" s="64"/>
      <c r="F483" s="14">
        <v>0.16</v>
      </c>
    </row>
    <row r="484" spans="1:6" s="9" customFormat="1" ht="23.4" x14ac:dyDescent="0.45">
      <c r="A484" s="30" t="s">
        <v>66</v>
      </c>
      <c r="B484" s="13" t="s">
        <v>597</v>
      </c>
      <c r="C484" s="13" t="s">
        <v>586</v>
      </c>
      <c r="D484" s="13" t="s">
        <v>11</v>
      </c>
      <c r="E484" s="64"/>
      <c r="F484" s="14">
        <v>0.14000000000000001</v>
      </c>
    </row>
    <row r="485" spans="1:6" s="9" customFormat="1" ht="23.4" x14ac:dyDescent="0.45">
      <c r="A485" s="30" t="s">
        <v>66</v>
      </c>
      <c r="B485" s="13" t="s">
        <v>598</v>
      </c>
      <c r="C485" s="13" t="s">
        <v>586</v>
      </c>
      <c r="D485" s="13" t="s">
        <v>11</v>
      </c>
      <c r="E485" s="64"/>
      <c r="F485" s="14">
        <v>0.24</v>
      </c>
    </row>
    <row r="486" spans="1:6" s="9" customFormat="1" ht="23.4" x14ac:dyDescent="0.45">
      <c r="A486" s="30" t="s">
        <v>66</v>
      </c>
      <c r="B486" s="13" t="s">
        <v>599</v>
      </c>
      <c r="C486" s="13" t="s">
        <v>586</v>
      </c>
      <c r="D486" s="13" t="s">
        <v>11</v>
      </c>
      <c r="E486" s="64"/>
      <c r="F486" s="14">
        <v>0.2</v>
      </c>
    </row>
    <row r="487" spans="1:6" s="9" customFormat="1" ht="23.4" x14ac:dyDescent="0.45">
      <c r="A487" s="30" t="s">
        <v>66</v>
      </c>
      <c r="B487" s="13" t="s">
        <v>600</v>
      </c>
      <c r="C487" s="13" t="s">
        <v>586</v>
      </c>
      <c r="D487" s="13" t="s">
        <v>11</v>
      </c>
      <c r="E487" s="64"/>
      <c r="F487" s="14">
        <v>0.08</v>
      </c>
    </row>
    <row r="488" spans="1:6" s="9" customFormat="1" ht="23.4" x14ac:dyDescent="0.45">
      <c r="A488" s="30" t="s">
        <v>66</v>
      </c>
      <c r="B488" s="13" t="s">
        <v>601</v>
      </c>
      <c r="C488" s="13" t="s">
        <v>586</v>
      </c>
      <c r="D488" s="13" t="s">
        <v>478</v>
      </c>
      <c r="E488" s="64"/>
      <c r="F488" s="14">
        <v>1.08</v>
      </c>
    </row>
    <row r="489" spans="1:6" s="9" customFormat="1" ht="23.4" x14ac:dyDescent="0.45">
      <c r="A489" s="30" t="s">
        <v>66</v>
      </c>
      <c r="B489" s="13" t="s">
        <v>602</v>
      </c>
      <c r="C489" s="13" t="s">
        <v>601</v>
      </c>
      <c r="D489" s="13" t="s">
        <v>11</v>
      </c>
      <c r="E489" s="64"/>
      <c r="F489" s="14">
        <v>0.18</v>
      </c>
    </row>
    <row r="490" spans="1:6" s="9" customFormat="1" ht="23.4" x14ac:dyDescent="0.45">
      <c r="A490" s="30" t="s">
        <v>66</v>
      </c>
      <c r="B490" s="13" t="s">
        <v>603</v>
      </c>
      <c r="C490" s="13" t="s">
        <v>601</v>
      </c>
      <c r="D490" s="13" t="s">
        <v>11</v>
      </c>
      <c r="E490" s="64"/>
      <c r="F490" s="14">
        <v>0.2</v>
      </c>
    </row>
    <row r="491" spans="1:6" s="9" customFormat="1" ht="23.4" x14ac:dyDescent="0.45">
      <c r="A491" s="30" t="s">
        <v>66</v>
      </c>
      <c r="B491" s="13" t="s">
        <v>604</v>
      </c>
      <c r="C491" s="13" t="s">
        <v>603</v>
      </c>
      <c r="D491" s="13" t="s">
        <v>11</v>
      </c>
      <c r="E491" s="64"/>
      <c r="F491" s="14">
        <v>0.14000000000000001</v>
      </c>
    </row>
    <row r="492" spans="1:6" s="9" customFormat="1" ht="23.4" x14ac:dyDescent="0.45">
      <c r="A492" s="30" t="s">
        <v>66</v>
      </c>
      <c r="B492" s="13" t="s">
        <v>605</v>
      </c>
      <c r="C492" s="13" t="s">
        <v>594</v>
      </c>
      <c r="D492" s="13" t="s">
        <v>11</v>
      </c>
      <c r="E492" s="64"/>
      <c r="F492" s="14">
        <v>0.22</v>
      </c>
    </row>
    <row r="493" spans="1:6" s="9" customFormat="1" ht="23.4" x14ac:dyDescent="0.45">
      <c r="A493" s="30" t="s">
        <v>66</v>
      </c>
      <c r="B493" s="13" t="s">
        <v>606</v>
      </c>
      <c r="C493" s="13" t="s">
        <v>586</v>
      </c>
      <c r="D493" s="13" t="s">
        <v>11</v>
      </c>
      <c r="E493" s="64"/>
      <c r="F493" s="14">
        <v>0.16</v>
      </c>
    </row>
    <row r="494" spans="1:6" s="9" customFormat="1" ht="23.4" x14ac:dyDescent="0.45">
      <c r="A494" s="30" t="s">
        <v>66</v>
      </c>
      <c r="B494" s="13" t="s">
        <v>607</v>
      </c>
      <c r="C494" s="13" t="s">
        <v>586</v>
      </c>
      <c r="D494" s="13" t="s">
        <v>11</v>
      </c>
      <c r="E494" s="64"/>
      <c r="F494" s="14">
        <v>0.08</v>
      </c>
    </row>
    <row r="495" spans="1:6" s="9" customFormat="1" ht="23.4" x14ac:dyDescent="0.45">
      <c r="A495" s="30" t="s">
        <v>66</v>
      </c>
      <c r="B495" s="13" t="s">
        <v>608</v>
      </c>
      <c r="C495" s="13" t="s">
        <v>587</v>
      </c>
      <c r="D495" s="13" t="s">
        <v>11</v>
      </c>
      <c r="E495" s="64"/>
      <c r="F495" s="14">
        <v>0.08</v>
      </c>
    </row>
    <row r="496" spans="1:6" s="9" customFormat="1" ht="23.4" x14ac:dyDescent="0.45">
      <c r="A496" s="30" t="s">
        <v>66</v>
      </c>
      <c r="B496" s="13" t="s">
        <v>609</v>
      </c>
      <c r="C496" s="13" t="s">
        <v>587</v>
      </c>
      <c r="D496" s="13" t="s">
        <v>11</v>
      </c>
      <c r="E496" s="64"/>
      <c r="F496" s="14">
        <v>0.32</v>
      </c>
    </row>
    <row r="497" spans="1:6" s="9" customFormat="1" ht="23.4" x14ac:dyDescent="0.45">
      <c r="A497" s="30" t="s">
        <v>66</v>
      </c>
      <c r="B497" s="13" t="s">
        <v>610</v>
      </c>
      <c r="C497" s="13" t="s">
        <v>609</v>
      </c>
      <c r="D497" s="13" t="s">
        <v>11</v>
      </c>
      <c r="E497" s="64"/>
      <c r="F497" s="14">
        <v>0.06</v>
      </c>
    </row>
    <row r="498" spans="1:6" s="9" customFormat="1" ht="23.4" x14ac:dyDescent="0.45">
      <c r="A498" s="30" t="s">
        <v>66</v>
      </c>
      <c r="B498" s="13" t="s">
        <v>611</v>
      </c>
      <c r="C498" s="13" t="s">
        <v>609</v>
      </c>
      <c r="D498" s="13" t="s">
        <v>11</v>
      </c>
      <c r="E498" s="64"/>
      <c r="F498" s="14">
        <v>0.12</v>
      </c>
    </row>
    <row r="499" spans="1:6" s="9" customFormat="1" ht="23.4" x14ac:dyDescent="0.45">
      <c r="A499" s="30" t="s">
        <v>22</v>
      </c>
      <c r="B499" s="13" t="s">
        <v>612</v>
      </c>
      <c r="C499" s="13" t="s">
        <v>500</v>
      </c>
      <c r="D499" s="13" t="s">
        <v>612</v>
      </c>
      <c r="E499" s="64"/>
      <c r="F499" s="14">
        <v>0.7</v>
      </c>
    </row>
    <row r="500" spans="1:6" s="9" customFormat="1" ht="23.4" x14ac:dyDescent="0.45">
      <c r="A500" s="30" t="s">
        <v>22</v>
      </c>
      <c r="B500" s="13" t="s">
        <v>613</v>
      </c>
      <c r="C500" s="13" t="s">
        <v>612</v>
      </c>
      <c r="D500" s="13" t="s">
        <v>11</v>
      </c>
      <c r="E500" s="64"/>
      <c r="F500" s="14">
        <v>0.22</v>
      </c>
    </row>
    <row r="501" spans="1:6" s="9" customFormat="1" ht="23.4" x14ac:dyDescent="0.45">
      <c r="A501" s="30" t="s">
        <v>22</v>
      </c>
      <c r="B501" s="13" t="s">
        <v>614</v>
      </c>
      <c r="C501" s="13" t="s">
        <v>612</v>
      </c>
      <c r="D501" s="13" t="s">
        <v>11</v>
      </c>
      <c r="E501" s="64"/>
      <c r="F501" s="14">
        <v>0.26</v>
      </c>
    </row>
    <row r="502" spans="1:6" s="9" customFormat="1" ht="23.4" x14ac:dyDescent="0.45">
      <c r="A502" s="30" t="s">
        <v>22</v>
      </c>
      <c r="B502" s="13" t="s">
        <v>615</v>
      </c>
      <c r="C502" s="13" t="s">
        <v>500</v>
      </c>
      <c r="D502" s="13" t="s">
        <v>385</v>
      </c>
      <c r="E502" s="64"/>
      <c r="F502" s="14">
        <v>0.72</v>
      </c>
    </row>
    <row r="503" spans="1:6" s="9" customFormat="1" ht="23.4" x14ac:dyDescent="0.45">
      <c r="A503" s="30" t="s">
        <v>22</v>
      </c>
      <c r="B503" s="13" t="s">
        <v>616</v>
      </c>
      <c r="C503" s="13" t="s">
        <v>615</v>
      </c>
      <c r="D503" s="13" t="s">
        <v>615</v>
      </c>
      <c r="E503" s="64"/>
      <c r="F503" s="14">
        <v>0.36</v>
      </c>
    </row>
    <row r="504" spans="1:6" s="9" customFormat="1" ht="23.4" x14ac:dyDescent="0.45">
      <c r="A504" s="30" t="s">
        <v>22</v>
      </c>
      <c r="B504" s="13" t="s">
        <v>617</v>
      </c>
      <c r="C504" s="13" t="s">
        <v>615</v>
      </c>
      <c r="D504" s="13" t="s">
        <v>617</v>
      </c>
      <c r="E504" s="64"/>
      <c r="F504" s="14">
        <v>0.36</v>
      </c>
    </row>
    <row r="505" spans="1:6" s="9" customFormat="1" ht="23.4" x14ac:dyDescent="0.45">
      <c r="A505" s="30" t="s">
        <v>22</v>
      </c>
      <c r="B505" s="13" t="s">
        <v>618</v>
      </c>
      <c r="C505" s="13" t="s">
        <v>615</v>
      </c>
      <c r="D505" s="13" t="s">
        <v>615</v>
      </c>
      <c r="E505" s="64"/>
      <c r="F505" s="14">
        <v>0.62</v>
      </c>
    </row>
    <row r="506" spans="1:6" s="9" customFormat="1" ht="23.4" x14ac:dyDescent="0.45">
      <c r="A506" s="30" t="s">
        <v>22</v>
      </c>
      <c r="B506" s="13" t="s">
        <v>619</v>
      </c>
      <c r="C506" s="13" t="s">
        <v>618</v>
      </c>
      <c r="D506" s="13" t="s">
        <v>11</v>
      </c>
      <c r="E506" s="64"/>
      <c r="F506" s="14">
        <v>0.12</v>
      </c>
    </row>
    <row r="507" spans="1:6" s="9" customFormat="1" ht="23.4" x14ac:dyDescent="0.45">
      <c r="A507" s="30" t="s">
        <v>22</v>
      </c>
      <c r="B507" s="13" t="s">
        <v>620</v>
      </c>
      <c r="C507" s="13" t="s">
        <v>615</v>
      </c>
      <c r="D507" s="13" t="s">
        <v>615</v>
      </c>
      <c r="E507" s="64"/>
      <c r="F507" s="14">
        <v>0.38</v>
      </c>
    </row>
    <row r="508" spans="1:6" s="9" customFormat="1" ht="23.4" x14ac:dyDescent="0.45">
      <c r="A508" s="30" t="s">
        <v>22</v>
      </c>
      <c r="B508" s="13" t="s">
        <v>621</v>
      </c>
      <c r="C508" s="13" t="s">
        <v>615</v>
      </c>
      <c r="D508" s="13" t="s">
        <v>11</v>
      </c>
      <c r="E508" s="64"/>
      <c r="F508" s="14">
        <v>0.18</v>
      </c>
    </row>
    <row r="509" spans="1:6" s="9" customFormat="1" ht="23.4" x14ac:dyDescent="0.45">
      <c r="A509" s="30" t="s">
        <v>22</v>
      </c>
      <c r="B509" s="13" t="s">
        <v>622</v>
      </c>
      <c r="C509" s="13" t="s">
        <v>615</v>
      </c>
      <c r="D509" s="13" t="s">
        <v>11</v>
      </c>
      <c r="E509" s="64"/>
      <c r="F509" s="14">
        <v>0.1</v>
      </c>
    </row>
    <row r="510" spans="1:6" s="9" customFormat="1" ht="23.4" x14ac:dyDescent="0.45">
      <c r="A510" s="30" t="s">
        <v>22</v>
      </c>
      <c r="B510" s="13" t="s">
        <v>533</v>
      </c>
      <c r="C510" s="13" t="s">
        <v>500</v>
      </c>
      <c r="D510" s="13" t="s">
        <v>533</v>
      </c>
      <c r="E510" s="64"/>
      <c r="F510" s="14">
        <v>2</v>
      </c>
    </row>
    <row r="511" spans="1:6" s="9" customFormat="1" ht="23.4" x14ac:dyDescent="0.45">
      <c r="A511" s="30" t="s">
        <v>22</v>
      </c>
      <c r="B511" s="13" t="s">
        <v>863</v>
      </c>
      <c r="C511" s="13" t="s">
        <v>36</v>
      </c>
      <c r="D511" s="13" t="s">
        <v>24</v>
      </c>
      <c r="E511" s="64"/>
      <c r="F511" s="14">
        <v>0.12</v>
      </c>
    </row>
    <row r="512" spans="1:6" s="9" customFormat="1" ht="23.4" x14ac:dyDescent="0.45">
      <c r="A512" s="30" t="s">
        <v>22</v>
      </c>
      <c r="B512" s="13" t="s">
        <v>372</v>
      </c>
      <c r="C512" s="13" t="s">
        <v>36</v>
      </c>
      <c r="D512" s="13" t="s">
        <v>625</v>
      </c>
      <c r="E512" s="64"/>
      <c r="F512" s="14">
        <v>0.32</v>
      </c>
    </row>
    <row r="513" spans="1:8" s="9" customFormat="1" ht="23.4" x14ac:dyDescent="0.45">
      <c r="A513" s="30" t="s">
        <v>22</v>
      </c>
      <c r="B513" s="13" t="s">
        <v>626</v>
      </c>
      <c r="C513" s="13" t="s">
        <v>372</v>
      </c>
      <c r="D513" s="13" t="s">
        <v>11</v>
      </c>
      <c r="E513" s="64"/>
      <c r="F513" s="14">
        <v>0.56000000000000005</v>
      </c>
    </row>
    <row r="514" spans="1:8" s="9" customFormat="1" ht="23.4" x14ac:dyDescent="0.45">
      <c r="A514" s="30" t="s">
        <v>22</v>
      </c>
      <c r="B514" s="13" t="s">
        <v>627</v>
      </c>
      <c r="C514" s="13" t="s">
        <v>626</v>
      </c>
      <c r="D514" s="13" t="s">
        <v>11</v>
      </c>
      <c r="E514" s="64"/>
      <c r="F514" s="14">
        <v>0.08</v>
      </c>
    </row>
    <row r="515" spans="1:8" s="9" customFormat="1" ht="23.4" x14ac:dyDescent="0.45">
      <c r="A515" s="30" t="s">
        <v>22</v>
      </c>
      <c r="B515" s="13" t="s">
        <v>628</v>
      </c>
      <c r="C515" s="13" t="s">
        <v>626</v>
      </c>
      <c r="D515" s="13" t="s">
        <v>372</v>
      </c>
      <c r="E515" s="64"/>
      <c r="F515" s="14">
        <v>0.92</v>
      </c>
    </row>
    <row r="516" spans="1:8" s="9" customFormat="1" ht="23.4" x14ac:dyDescent="0.45">
      <c r="A516" s="30" t="s">
        <v>22</v>
      </c>
      <c r="B516" s="13" t="s">
        <v>629</v>
      </c>
      <c r="C516" s="13" t="s">
        <v>628</v>
      </c>
      <c r="D516" s="13" t="s">
        <v>628</v>
      </c>
      <c r="E516" s="64"/>
      <c r="F516" s="14">
        <v>0.2</v>
      </c>
    </row>
    <row r="517" spans="1:8" s="9" customFormat="1" ht="23.4" x14ac:dyDescent="0.45">
      <c r="A517" s="30" t="s">
        <v>22</v>
      </c>
      <c r="B517" s="13" t="s">
        <v>630</v>
      </c>
      <c r="C517" s="13" t="s">
        <v>36</v>
      </c>
      <c r="D517" s="13" t="s">
        <v>631</v>
      </c>
      <c r="E517" s="64"/>
      <c r="F517" s="14">
        <v>0.26</v>
      </c>
    </row>
    <row r="518" spans="1:8" s="9" customFormat="1" ht="23.4" x14ac:dyDescent="0.45">
      <c r="A518" s="30" t="s">
        <v>22</v>
      </c>
      <c r="B518" s="13" t="s">
        <v>631</v>
      </c>
      <c r="C518" s="13" t="s">
        <v>36</v>
      </c>
      <c r="D518" s="13" t="s">
        <v>24</v>
      </c>
      <c r="E518" s="64"/>
      <c r="F518" s="14">
        <v>0.38</v>
      </c>
      <c r="H518" s="24">
        <f>SUM(F473:F518)</f>
        <v>18.899999999999999</v>
      </c>
    </row>
    <row r="519" spans="1:8" s="9" customFormat="1" ht="23.4" x14ac:dyDescent="0.45">
      <c r="A519" s="12"/>
      <c r="B519" s="13"/>
      <c r="C519" s="15"/>
      <c r="D519" s="13"/>
      <c r="E519" s="60"/>
      <c r="F519" s="14"/>
    </row>
    <row r="520" spans="1:8" s="9" customFormat="1" ht="23.4" x14ac:dyDescent="0.45">
      <c r="A520" s="12"/>
      <c r="B520" s="13"/>
      <c r="C520" s="15"/>
      <c r="D520" s="13" t="s">
        <v>77</v>
      </c>
      <c r="E520" s="60"/>
      <c r="F520" s="35">
        <f>SUM(F473:F518)</f>
        <v>18.899999999999999</v>
      </c>
    </row>
    <row r="521" spans="1:8" s="9" customFormat="1" ht="40.950000000000003" customHeight="1" x14ac:dyDescent="0.45">
      <c r="A521" s="12"/>
      <c r="B521" s="13"/>
      <c r="C521" s="15"/>
      <c r="D521" s="13" t="s">
        <v>78</v>
      </c>
      <c r="E521" s="61"/>
      <c r="F521" s="38"/>
    </row>
    <row r="522" spans="1:8" s="9" customFormat="1" ht="45" customHeight="1" x14ac:dyDescent="0.45">
      <c r="A522" s="12"/>
      <c r="B522" s="13"/>
      <c r="C522" s="15"/>
      <c r="D522" s="16" t="s">
        <v>79</v>
      </c>
      <c r="E522" s="61"/>
      <c r="F522" s="39"/>
    </row>
    <row r="523" spans="1:8" x14ac:dyDescent="0.4">
      <c r="A523" s="1" t="s">
        <v>0</v>
      </c>
      <c r="B523" s="2"/>
      <c r="C523" s="2"/>
      <c r="D523" s="2"/>
      <c r="E523" s="63"/>
      <c r="F523" s="3"/>
    </row>
    <row r="524" spans="1:8" s="9" customFormat="1" ht="10.35" customHeight="1" x14ac:dyDescent="0.45">
      <c r="A524" s="8"/>
      <c r="B524" s="21"/>
      <c r="C524" s="21"/>
      <c r="D524" s="21"/>
      <c r="E524" s="67"/>
      <c r="F524" s="22"/>
    </row>
    <row r="525" spans="1:8" s="9" customFormat="1" ht="31.2" x14ac:dyDescent="0.45">
      <c r="A525" s="26" t="s">
        <v>835</v>
      </c>
      <c r="B525" s="10" t="s">
        <v>836</v>
      </c>
      <c r="C525" s="10" t="s">
        <v>3</v>
      </c>
      <c r="D525" s="10" t="s">
        <v>80</v>
      </c>
      <c r="E525" s="10" t="s">
        <v>837</v>
      </c>
      <c r="F525" s="11" t="s">
        <v>838</v>
      </c>
    </row>
    <row r="526" spans="1:8" s="9" customFormat="1" ht="23.4" x14ac:dyDescent="0.45">
      <c r="A526" s="30" t="s">
        <v>449</v>
      </c>
      <c r="B526" s="13" t="s">
        <v>632</v>
      </c>
      <c r="C526" s="13" t="s">
        <v>630</v>
      </c>
      <c r="D526" s="13" t="s">
        <v>11</v>
      </c>
      <c r="E526" s="64"/>
      <c r="F526" s="14">
        <v>0.08</v>
      </c>
    </row>
    <row r="527" spans="1:8" s="9" customFormat="1" ht="23.4" x14ac:dyDescent="0.45">
      <c r="A527" s="30" t="s">
        <v>449</v>
      </c>
      <c r="B527" s="13" t="s">
        <v>633</v>
      </c>
      <c r="C527" s="13" t="s">
        <v>533</v>
      </c>
      <c r="D527" s="13" t="s">
        <v>533</v>
      </c>
      <c r="E527" s="64"/>
      <c r="F527" s="14">
        <v>0.54</v>
      </c>
    </row>
    <row r="528" spans="1:8" s="9" customFormat="1" ht="23.4" x14ac:dyDescent="0.45">
      <c r="A528" s="30" t="s">
        <v>449</v>
      </c>
      <c r="B528" s="13" t="s">
        <v>634</v>
      </c>
      <c r="C528" s="13" t="s">
        <v>633</v>
      </c>
      <c r="D528" s="13" t="s">
        <v>633</v>
      </c>
      <c r="E528" s="64"/>
      <c r="F528" s="14">
        <v>0.34</v>
      </c>
    </row>
    <row r="529" spans="1:6" s="9" customFormat="1" ht="23.4" x14ac:dyDescent="0.45">
      <c r="A529" s="30" t="s">
        <v>449</v>
      </c>
      <c r="B529" s="13" t="s">
        <v>635</v>
      </c>
      <c r="C529" s="13" t="s">
        <v>533</v>
      </c>
      <c r="D529" s="13" t="s">
        <v>533</v>
      </c>
      <c r="E529" s="64"/>
      <c r="F529" s="14">
        <v>0.48</v>
      </c>
    </row>
    <row r="530" spans="1:6" s="9" customFormat="1" ht="23.4" x14ac:dyDescent="0.45">
      <c r="A530" s="30" t="s">
        <v>449</v>
      </c>
      <c r="B530" s="13" t="s">
        <v>636</v>
      </c>
      <c r="C530" s="13" t="s">
        <v>635</v>
      </c>
      <c r="D530" s="13" t="s">
        <v>635</v>
      </c>
      <c r="E530" s="64"/>
      <c r="F530" s="14">
        <v>0.32</v>
      </c>
    </row>
    <row r="531" spans="1:6" s="9" customFormat="1" ht="23.4" x14ac:dyDescent="0.45">
      <c r="A531" s="30" t="s">
        <v>449</v>
      </c>
      <c r="B531" s="13" t="s">
        <v>637</v>
      </c>
      <c r="C531" s="13" t="s">
        <v>533</v>
      </c>
      <c r="D531" s="13" t="s">
        <v>533</v>
      </c>
      <c r="E531" s="64"/>
      <c r="F531" s="14">
        <v>0.22</v>
      </c>
    </row>
    <row r="532" spans="1:6" s="9" customFormat="1" ht="23.4" x14ac:dyDescent="0.45">
      <c r="A532" s="30" t="s">
        <v>449</v>
      </c>
      <c r="B532" s="13" t="s">
        <v>638</v>
      </c>
      <c r="C532" s="13" t="s">
        <v>639</v>
      </c>
      <c r="D532" s="13" t="s">
        <v>11</v>
      </c>
      <c r="E532" s="64"/>
      <c r="F532" s="14">
        <v>0.36</v>
      </c>
    </row>
    <row r="533" spans="1:6" s="9" customFormat="1" ht="23.4" x14ac:dyDescent="0.45">
      <c r="A533" s="30" t="s">
        <v>449</v>
      </c>
      <c r="B533" s="13" t="s">
        <v>640</v>
      </c>
      <c r="C533" s="13" t="s">
        <v>638</v>
      </c>
      <c r="D533" s="13" t="s">
        <v>11</v>
      </c>
      <c r="E533" s="64"/>
      <c r="F533" s="14">
        <v>0.72</v>
      </c>
    </row>
    <row r="534" spans="1:6" s="9" customFormat="1" ht="23.4" x14ac:dyDescent="0.45">
      <c r="A534" s="30" t="s">
        <v>449</v>
      </c>
      <c r="B534" s="13" t="s">
        <v>641</v>
      </c>
      <c r="C534" s="13" t="s">
        <v>640</v>
      </c>
      <c r="D534" s="13" t="s">
        <v>11</v>
      </c>
      <c r="E534" s="64"/>
      <c r="F534" s="14">
        <v>0.08</v>
      </c>
    </row>
    <row r="535" spans="1:6" s="9" customFormat="1" ht="23.4" x14ac:dyDescent="0.45">
      <c r="A535" s="30" t="s">
        <v>449</v>
      </c>
      <c r="B535" s="13" t="s">
        <v>642</v>
      </c>
      <c r="C535" s="13" t="s">
        <v>640</v>
      </c>
      <c r="D535" s="13" t="s">
        <v>11</v>
      </c>
      <c r="E535" s="64"/>
      <c r="F535" s="14">
        <v>0.1</v>
      </c>
    </row>
    <row r="536" spans="1:6" s="9" customFormat="1" ht="23.4" x14ac:dyDescent="0.45">
      <c r="A536" s="30" t="s">
        <v>449</v>
      </c>
      <c r="B536" s="13" t="s">
        <v>643</v>
      </c>
      <c r="C536" s="13" t="s">
        <v>638</v>
      </c>
      <c r="D536" s="13" t="s">
        <v>488</v>
      </c>
      <c r="E536" s="64"/>
      <c r="F536" s="14">
        <v>0.76</v>
      </c>
    </row>
    <row r="537" spans="1:6" s="9" customFormat="1" ht="23.4" x14ac:dyDescent="0.45">
      <c r="A537" s="30" t="s">
        <v>449</v>
      </c>
      <c r="B537" s="13" t="s">
        <v>644</v>
      </c>
      <c r="C537" s="13" t="s">
        <v>643</v>
      </c>
      <c r="D537" s="13" t="s">
        <v>11</v>
      </c>
      <c r="E537" s="64"/>
      <c r="F537" s="14">
        <v>0.12</v>
      </c>
    </row>
    <row r="538" spans="1:6" s="9" customFormat="1" ht="23.4" x14ac:dyDescent="0.45">
      <c r="A538" s="30" t="s">
        <v>449</v>
      </c>
      <c r="B538" s="13" t="s">
        <v>645</v>
      </c>
      <c r="C538" s="13" t="s">
        <v>643</v>
      </c>
      <c r="D538" s="13" t="s">
        <v>11</v>
      </c>
      <c r="E538" s="64"/>
      <c r="F538" s="14">
        <v>0.12</v>
      </c>
    </row>
    <row r="539" spans="1:6" s="9" customFormat="1" ht="23.4" x14ac:dyDescent="0.45">
      <c r="A539" s="30" t="s">
        <v>449</v>
      </c>
      <c r="B539" s="13" t="s">
        <v>646</v>
      </c>
      <c r="C539" s="13" t="s">
        <v>643</v>
      </c>
      <c r="D539" s="13" t="s">
        <v>11</v>
      </c>
      <c r="E539" s="64"/>
      <c r="F539" s="14">
        <v>0.06</v>
      </c>
    </row>
    <row r="540" spans="1:6" s="9" customFormat="1" ht="23.4" x14ac:dyDescent="0.45">
      <c r="A540" s="30" t="s">
        <v>449</v>
      </c>
      <c r="B540" s="13" t="s">
        <v>647</v>
      </c>
      <c r="C540" s="13" t="s">
        <v>488</v>
      </c>
      <c r="D540" s="13" t="s">
        <v>648</v>
      </c>
      <c r="E540" s="64"/>
      <c r="F540" s="14">
        <v>0.6</v>
      </c>
    </row>
    <row r="541" spans="1:6" s="9" customFormat="1" ht="23.4" x14ac:dyDescent="0.45">
      <c r="A541" s="30" t="s">
        <v>449</v>
      </c>
      <c r="B541" s="13" t="s">
        <v>649</v>
      </c>
      <c r="C541" s="13" t="s">
        <v>650</v>
      </c>
      <c r="D541" s="13" t="s">
        <v>24</v>
      </c>
      <c r="E541" s="64"/>
      <c r="F541" s="14">
        <v>0.48</v>
      </c>
    </row>
    <row r="542" spans="1:6" s="9" customFormat="1" ht="23.4" x14ac:dyDescent="0.45">
      <c r="A542" s="30" t="s">
        <v>449</v>
      </c>
      <c r="B542" s="13" t="s">
        <v>651</v>
      </c>
      <c r="C542" s="13" t="s">
        <v>649</v>
      </c>
      <c r="D542" s="13" t="s">
        <v>11</v>
      </c>
      <c r="E542" s="64"/>
      <c r="F542" s="14">
        <v>0.08</v>
      </c>
    </row>
    <row r="543" spans="1:6" s="9" customFormat="1" ht="23.4" x14ac:dyDescent="0.45">
      <c r="A543" s="30" t="s">
        <v>449</v>
      </c>
      <c r="B543" s="13" t="s">
        <v>650</v>
      </c>
      <c r="C543" s="13" t="s">
        <v>652</v>
      </c>
      <c r="D543" s="13" t="s">
        <v>653</v>
      </c>
      <c r="E543" s="64"/>
      <c r="F543" s="14">
        <v>0.52</v>
      </c>
    </row>
    <row r="544" spans="1:6" s="9" customFormat="1" ht="23.4" x14ac:dyDescent="0.45">
      <c r="A544" s="30" t="s">
        <v>449</v>
      </c>
      <c r="B544" s="13" t="s">
        <v>653</v>
      </c>
      <c r="C544" s="13" t="s">
        <v>650</v>
      </c>
      <c r="D544" s="13" t="s">
        <v>24</v>
      </c>
      <c r="E544" s="64"/>
      <c r="F544" s="14">
        <v>0.66</v>
      </c>
    </row>
    <row r="545" spans="1:6" s="9" customFormat="1" ht="23.4" x14ac:dyDescent="0.45">
      <c r="A545" s="30" t="s">
        <v>449</v>
      </c>
      <c r="B545" s="13" t="s">
        <v>654</v>
      </c>
      <c r="C545" s="13" t="s">
        <v>653</v>
      </c>
      <c r="D545" s="13" t="s">
        <v>11</v>
      </c>
      <c r="E545" s="64"/>
      <c r="F545" s="14">
        <v>0.14000000000000001</v>
      </c>
    </row>
    <row r="546" spans="1:6" s="9" customFormat="1" ht="23.4" x14ac:dyDescent="0.45">
      <c r="A546" s="30" t="s">
        <v>449</v>
      </c>
      <c r="B546" s="13" t="s">
        <v>655</v>
      </c>
      <c r="C546" s="13" t="s">
        <v>653</v>
      </c>
      <c r="D546" s="13" t="s">
        <v>11</v>
      </c>
      <c r="E546" s="64"/>
      <c r="F546" s="14">
        <v>0.04</v>
      </c>
    </row>
    <row r="547" spans="1:6" s="9" customFormat="1" ht="23.4" x14ac:dyDescent="0.45">
      <c r="A547" s="30" t="s">
        <v>449</v>
      </c>
      <c r="B547" s="13" t="s">
        <v>656</v>
      </c>
      <c r="C547" s="13" t="s">
        <v>657</v>
      </c>
      <c r="D547" s="13" t="s">
        <v>11</v>
      </c>
      <c r="E547" s="64"/>
      <c r="F547" s="14">
        <v>0.14000000000000001</v>
      </c>
    </row>
    <row r="548" spans="1:6" s="9" customFormat="1" ht="23.4" x14ac:dyDescent="0.45">
      <c r="A548" s="30" t="s">
        <v>449</v>
      </c>
      <c r="B548" s="13" t="s">
        <v>658</v>
      </c>
      <c r="C548" s="13" t="s">
        <v>639</v>
      </c>
      <c r="D548" s="13" t="s">
        <v>659</v>
      </c>
      <c r="E548" s="64"/>
      <c r="F548" s="14">
        <v>1.39</v>
      </c>
    </row>
    <row r="549" spans="1:6" s="9" customFormat="1" ht="23.4" x14ac:dyDescent="0.45">
      <c r="A549" s="68" t="s">
        <v>449</v>
      </c>
      <c r="B549" s="44" t="s">
        <v>658</v>
      </c>
      <c r="C549" s="44" t="s">
        <v>660</v>
      </c>
      <c r="D549" s="44" t="s">
        <v>24</v>
      </c>
      <c r="E549" s="69" t="s">
        <v>259</v>
      </c>
      <c r="F549" s="46">
        <v>1.948</v>
      </c>
    </row>
    <row r="550" spans="1:6" s="9" customFormat="1" ht="23.4" x14ac:dyDescent="0.45">
      <c r="A550" s="68" t="s">
        <v>449</v>
      </c>
      <c r="B550" s="44" t="s">
        <v>661</v>
      </c>
      <c r="C550" s="44" t="s">
        <v>662</v>
      </c>
      <c r="D550" s="44" t="s">
        <v>11</v>
      </c>
      <c r="E550" s="69" t="s">
        <v>259</v>
      </c>
      <c r="F550" s="46">
        <v>0.66400000000000003</v>
      </c>
    </row>
    <row r="551" spans="1:6" s="9" customFormat="1" ht="23.4" x14ac:dyDescent="0.45">
      <c r="A551" s="30" t="s">
        <v>449</v>
      </c>
      <c r="B551" s="13" t="s">
        <v>663</v>
      </c>
      <c r="C551" s="13" t="s">
        <v>662</v>
      </c>
      <c r="D551" s="13" t="s">
        <v>11</v>
      </c>
      <c r="E551" s="64"/>
      <c r="F551" s="14">
        <v>0.12</v>
      </c>
    </row>
    <row r="552" spans="1:6" s="9" customFormat="1" ht="23.4" x14ac:dyDescent="0.45">
      <c r="A552" s="30" t="s">
        <v>449</v>
      </c>
      <c r="B552" s="13" t="s">
        <v>664</v>
      </c>
      <c r="C552" s="13" t="s">
        <v>662</v>
      </c>
      <c r="D552" s="13" t="s">
        <v>11</v>
      </c>
      <c r="E552" s="64"/>
      <c r="F552" s="14">
        <v>0.06</v>
      </c>
    </row>
    <row r="553" spans="1:6" s="9" customFormat="1" ht="23.4" x14ac:dyDescent="0.45">
      <c r="A553" s="30" t="s">
        <v>449</v>
      </c>
      <c r="B553" s="13" t="s">
        <v>665</v>
      </c>
      <c r="C553" s="13" t="s">
        <v>662</v>
      </c>
      <c r="D553" s="13" t="s">
        <v>11</v>
      </c>
      <c r="E553" s="64"/>
      <c r="F553" s="14">
        <v>0.09</v>
      </c>
    </row>
    <row r="554" spans="1:6" s="9" customFormat="1" ht="23.4" x14ac:dyDescent="0.45">
      <c r="A554" s="30" t="s">
        <v>449</v>
      </c>
      <c r="B554" s="13" t="s">
        <v>666</v>
      </c>
      <c r="C554" s="13" t="s">
        <v>662</v>
      </c>
      <c r="D554" s="13" t="s">
        <v>11</v>
      </c>
      <c r="E554" s="64"/>
      <c r="F554" s="14">
        <v>0.12</v>
      </c>
    </row>
    <row r="555" spans="1:6" s="9" customFormat="1" ht="23.4" x14ac:dyDescent="0.45">
      <c r="A555" s="30" t="s">
        <v>449</v>
      </c>
      <c r="B555" s="13" t="s">
        <v>659</v>
      </c>
      <c r="C555" s="13" t="s">
        <v>662</v>
      </c>
      <c r="D555" s="13" t="s">
        <v>11</v>
      </c>
      <c r="E555" s="64"/>
      <c r="F555" s="14">
        <v>0.14000000000000001</v>
      </c>
    </row>
    <row r="556" spans="1:6" s="9" customFormat="1" ht="23.4" x14ac:dyDescent="0.45">
      <c r="A556" s="30" t="s">
        <v>449</v>
      </c>
      <c r="B556" s="13" t="s">
        <v>667</v>
      </c>
      <c r="C556" s="13" t="s">
        <v>662</v>
      </c>
      <c r="D556" s="13" t="s">
        <v>668</v>
      </c>
      <c r="E556" s="64"/>
      <c r="F556" s="14">
        <v>0.21</v>
      </c>
    </row>
    <row r="557" spans="1:6" s="9" customFormat="1" ht="23.4" x14ac:dyDescent="0.45">
      <c r="A557" s="30" t="s">
        <v>449</v>
      </c>
      <c r="B557" s="13" t="s">
        <v>669</v>
      </c>
      <c r="C557" s="13" t="s">
        <v>667</v>
      </c>
      <c r="D557" s="13" t="s">
        <v>670</v>
      </c>
      <c r="E557" s="64"/>
      <c r="F557" s="14">
        <v>0.32</v>
      </c>
    </row>
    <row r="558" spans="1:6" s="9" customFormat="1" ht="23.4" x14ac:dyDescent="0.45">
      <c r="A558" s="30" t="s">
        <v>449</v>
      </c>
      <c r="B558" s="13" t="s">
        <v>670</v>
      </c>
      <c r="C558" s="13" t="s">
        <v>662</v>
      </c>
      <c r="D558" s="13" t="s">
        <v>671</v>
      </c>
      <c r="E558" s="64"/>
      <c r="F558" s="14">
        <v>0.48</v>
      </c>
    </row>
    <row r="559" spans="1:6" s="9" customFormat="1" ht="23.4" x14ac:dyDescent="0.45">
      <c r="A559" s="30" t="s">
        <v>449</v>
      </c>
      <c r="B559" s="13" t="s">
        <v>672</v>
      </c>
      <c r="C559" s="13" t="s">
        <v>662</v>
      </c>
      <c r="D559" s="13" t="s">
        <v>11</v>
      </c>
      <c r="E559" s="64"/>
      <c r="F559" s="14">
        <v>0.1</v>
      </c>
    </row>
    <row r="560" spans="1:6" s="9" customFormat="1" ht="23.4" x14ac:dyDescent="0.45">
      <c r="A560" s="30" t="s">
        <v>449</v>
      </c>
      <c r="B560" s="13" t="s">
        <v>673</v>
      </c>
      <c r="C560" s="13" t="s">
        <v>662</v>
      </c>
      <c r="D560" s="13" t="s">
        <v>11</v>
      </c>
      <c r="E560" s="64"/>
      <c r="F560" s="14">
        <v>0.08</v>
      </c>
    </row>
    <row r="561" spans="1:6" s="9" customFormat="1" ht="23.4" x14ac:dyDescent="0.45">
      <c r="A561" s="30" t="s">
        <v>449</v>
      </c>
      <c r="B561" s="13" t="s">
        <v>674</v>
      </c>
      <c r="C561" s="13" t="s">
        <v>662</v>
      </c>
      <c r="D561" s="13" t="s">
        <v>11</v>
      </c>
      <c r="E561" s="64"/>
      <c r="F561" s="14">
        <v>0.06</v>
      </c>
    </row>
    <row r="562" spans="1:6" s="9" customFormat="1" ht="23.4" x14ac:dyDescent="0.45">
      <c r="A562" s="30" t="s">
        <v>449</v>
      </c>
      <c r="B562" s="13" t="s">
        <v>675</v>
      </c>
      <c r="C562" s="13" t="s">
        <v>639</v>
      </c>
      <c r="D562" s="13" t="s">
        <v>676</v>
      </c>
      <c r="E562" s="64"/>
      <c r="F562" s="14">
        <v>0.82</v>
      </c>
    </row>
    <row r="563" spans="1:6" s="9" customFormat="1" ht="23.4" x14ac:dyDescent="0.45">
      <c r="A563" s="30" t="s">
        <v>449</v>
      </c>
      <c r="B563" s="13" t="s">
        <v>668</v>
      </c>
      <c r="C563" s="13" t="s">
        <v>675</v>
      </c>
      <c r="D563" s="13" t="s">
        <v>24</v>
      </c>
      <c r="E563" s="64"/>
      <c r="F563" s="14">
        <v>0.66</v>
      </c>
    </row>
    <row r="564" spans="1:6" s="9" customFormat="1" ht="23.4" x14ac:dyDescent="0.45">
      <c r="A564" s="68" t="s">
        <v>449</v>
      </c>
      <c r="B564" s="44" t="s">
        <v>658</v>
      </c>
      <c r="C564" s="44" t="s">
        <v>677</v>
      </c>
      <c r="D564" s="44" t="s">
        <v>24</v>
      </c>
      <c r="E564" s="69" t="s">
        <v>259</v>
      </c>
      <c r="F564" s="46">
        <v>1.3740000000000001</v>
      </c>
    </row>
    <row r="565" spans="1:6" s="9" customFormat="1" ht="23.4" x14ac:dyDescent="0.45">
      <c r="A565" s="68" t="s">
        <v>449</v>
      </c>
      <c r="B565" s="44" t="s">
        <v>678</v>
      </c>
      <c r="C565" s="44" t="s">
        <v>662</v>
      </c>
      <c r="D565" s="44" t="s">
        <v>11</v>
      </c>
      <c r="E565" s="69" t="s">
        <v>259</v>
      </c>
      <c r="F565" s="46">
        <v>0.14399999999999999</v>
      </c>
    </row>
    <row r="566" spans="1:6" s="9" customFormat="1" ht="23.4" x14ac:dyDescent="0.45">
      <c r="A566" s="68" t="s">
        <v>449</v>
      </c>
      <c r="B566" s="44" t="s">
        <v>679</v>
      </c>
      <c r="C566" s="44" t="s">
        <v>662</v>
      </c>
      <c r="D566" s="44" t="s">
        <v>680</v>
      </c>
      <c r="E566" s="69" t="s">
        <v>259</v>
      </c>
      <c r="F566" s="46">
        <v>0.74399999999999999</v>
      </c>
    </row>
    <row r="567" spans="1:6" s="9" customFormat="1" ht="23.4" x14ac:dyDescent="0.45">
      <c r="A567" s="68" t="s">
        <v>449</v>
      </c>
      <c r="B567" s="44" t="s">
        <v>685</v>
      </c>
      <c r="C567" s="44" t="s">
        <v>662</v>
      </c>
      <c r="D567" s="44" t="s">
        <v>686</v>
      </c>
      <c r="E567" s="69" t="s">
        <v>259</v>
      </c>
      <c r="F567" s="46">
        <v>0.624</v>
      </c>
    </row>
    <row r="568" spans="1:6" s="9" customFormat="1" ht="23.4" x14ac:dyDescent="0.45">
      <c r="A568" s="68" t="s">
        <v>449</v>
      </c>
      <c r="B568" s="44" t="s">
        <v>686</v>
      </c>
      <c r="C568" s="44" t="s">
        <v>11</v>
      </c>
      <c r="D568" s="44" t="s">
        <v>11</v>
      </c>
      <c r="E568" s="69" t="s">
        <v>259</v>
      </c>
      <c r="F568" s="46">
        <v>0.872</v>
      </c>
    </row>
    <row r="569" spans="1:6" s="9" customFormat="1" ht="23.4" x14ac:dyDescent="0.45">
      <c r="A569" s="68" t="s">
        <v>449</v>
      </c>
      <c r="B569" s="44" t="s">
        <v>687</v>
      </c>
      <c r="C569" s="44" t="s">
        <v>685</v>
      </c>
      <c r="D569" s="44" t="s">
        <v>11</v>
      </c>
      <c r="E569" s="69" t="s">
        <v>259</v>
      </c>
      <c r="F569" s="46">
        <v>0.1</v>
      </c>
    </row>
    <row r="570" spans="1:6" s="9" customFormat="1" ht="23.4" x14ac:dyDescent="0.45">
      <c r="A570" s="30" t="s">
        <v>449</v>
      </c>
      <c r="B570" s="13" t="s">
        <v>688</v>
      </c>
      <c r="C570" s="13" t="s">
        <v>668</v>
      </c>
      <c r="D570" s="13" t="s">
        <v>11</v>
      </c>
      <c r="E570" s="64"/>
      <c r="F570" s="14">
        <v>0.08</v>
      </c>
    </row>
    <row r="571" spans="1:6" s="9" customFormat="1" ht="23.4" x14ac:dyDescent="0.45">
      <c r="A571" s="30" t="s">
        <v>449</v>
      </c>
      <c r="B571" s="13" t="s">
        <v>689</v>
      </c>
      <c r="C571" s="13" t="s">
        <v>668</v>
      </c>
      <c r="D571" s="13" t="s">
        <v>11</v>
      </c>
      <c r="E571" s="64"/>
      <c r="F571" s="14">
        <v>0.1</v>
      </c>
    </row>
    <row r="572" spans="1:6" s="9" customFormat="1" ht="23.4" x14ac:dyDescent="0.45">
      <c r="A572" s="30" t="s">
        <v>449</v>
      </c>
      <c r="B572" s="13" t="s">
        <v>690</v>
      </c>
      <c r="C572" s="13" t="s">
        <v>675</v>
      </c>
      <c r="D572" s="13" t="s">
        <v>11</v>
      </c>
      <c r="E572" s="64"/>
      <c r="F572" s="14">
        <v>0.1</v>
      </c>
    </row>
    <row r="573" spans="1:6" s="9" customFormat="1" ht="23.4" x14ac:dyDescent="0.45">
      <c r="A573" s="30" t="s">
        <v>449</v>
      </c>
      <c r="B573" s="13" t="s">
        <v>691</v>
      </c>
      <c r="C573" s="13" t="s">
        <v>675</v>
      </c>
      <c r="D573" s="13" t="s">
        <v>11</v>
      </c>
      <c r="E573" s="64"/>
      <c r="F573" s="14">
        <v>0.1</v>
      </c>
    </row>
    <row r="574" spans="1:6" s="9" customFormat="1" ht="23.4" x14ac:dyDescent="0.45">
      <c r="A574" s="30" t="s">
        <v>449</v>
      </c>
      <c r="B574" s="13" t="s">
        <v>692</v>
      </c>
      <c r="C574" s="13" t="s">
        <v>693</v>
      </c>
      <c r="D574" s="13" t="s">
        <v>11</v>
      </c>
      <c r="E574" s="64"/>
      <c r="F574" s="14">
        <v>0.57999999999999996</v>
      </c>
    </row>
    <row r="575" spans="1:6" s="9" customFormat="1" ht="23.4" x14ac:dyDescent="0.45">
      <c r="A575" s="30" t="s">
        <v>449</v>
      </c>
      <c r="B575" s="13" t="s">
        <v>694</v>
      </c>
      <c r="C575" s="13" t="s">
        <v>692</v>
      </c>
      <c r="D575" s="13" t="s">
        <v>695</v>
      </c>
      <c r="E575" s="64"/>
      <c r="F575" s="14">
        <v>0.12</v>
      </c>
    </row>
    <row r="576" spans="1:6" s="9" customFormat="1" ht="23.4" x14ac:dyDescent="0.45">
      <c r="A576" s="30" t="s">
        <v>449</v>
      </c>
      <c r="B576" s="13" t="s">
        <v>695</v>
      </c>
      <c r="C576" s="13" t="s">
        <v>693</v>
      </c>
      <c r="D576" s="13" t="s">
        <v>11</v>
      </c>
      <c r="E576" s="64"/>
      <c r="F576" s="14">
        <v>0.28000000000000003</v>
      </c>
    </row>
    <row r="577" spans="1:8" s="9" customFormat="1" ht="23.4" x14ac:dyDescent="0.45">
      <c r="A577" s="30" t="s">
        <v>449</v>
      </c>
      <c r="B577" s="13" t="s">
        <v>696</v>
      </c>
      <c r="C577" s="13" t="s">
        <v>675</v>
      </c>
      <c r="D577" s="13" t="s">
        <v>202</v>
      </c>
      <c r="E577" s="64"/>
      <c r="F577" s="14">
        <v>3.42</v>
      </c>
    </row>
    <row r="578" spans="1:8" s="9" customFormat="1" ht="23.4" x14ac:dyDescent="0.45">
      <c r="A578" s="30" t="s">
        <v>449</v>
      </c>
      <c r="B578" s="13" t="s">
        <v>697</v>
      </c>
      <c r="C578" s="13" t="s">
        <v>696</v>
      </c>
      <c r="D578" s="13" t="s">
        <v>698</v>
      </c>
      <c r="E578" s="64"/>
      <c r="F578" s="14">
        <v>1.39</v>
      </c>
    </row>
    <row r="579" spans="1:8" s="9" customFormat="1" ht="23.4" x14ac:dyDescent="0.45">
      <c r="A579" s="30" t="s">
        <v>449</v>
      </c>
      <c r="B579" s="13" t="s">
        <v>699</v>
      </c>
      <c r="C579" s="13" t="s">
        <v>700</v>
      </c>
      <c r="D579" s="13" t="s">
        <v>701</v>
      </c>
      <c r="E579" s="64"/>
      <c r="F579" s="14">
        <v>1.08</v>
      </c>
    </row>
    <row r="580" spans="1:8" s="9" customFormat="1" ht="23.4" x14ac:dyDescent="0.45">
      <c r="A580" s="30" t="s">
        <v>449</v>
      </c>
      <c r="B580" s="13" t="s">
        <v>705</v>
      </c>
      <c r="C580" s="13" t="s">
        <v>700</v>
      </c>
      <c r="D580" s="13" t="s">
        <v>696</v>
      </c>
      <c r="E580" s="64"/>
      <c r="F580" s="14">
        <v>0.93</v>
      </c>
    </row>
    <row r="581" spans="1:8" s="9" customFormat="1" ht="23.4" x14ac:dyDescent="0.45">
      <c r="A581" s="30" t="s">
        <v>449</v>
      </c>
      <c r="B581" s="13" t="s">
        <v>706</v>
      </c>
      <c r="C581" s="13" t="s">
        <v>707</v>
      </c>
      <c r="D581" s="13" t="s">
        <v>11</v>
      </c>
      <c r="E581" s="64"/>
      <c r="F581" s="14">
        <v>0.45</v>
      </c>
    </row>
    <row r="582" spans="1:8" s="9" customFormat="1" ht="23.4" x14ac:dyDescent="0.45">
      <c r="A582" s="30" t="s">
        <v>449</v>
      </c>
      <c r="B582" s="13" t="s">
        <v>708</v>
      </c>
      <c r="C582" s="13" t="s">
        <v>709</v>
      </c>
      <c r="D582" s="13" t="s">
        <v>11</v>
      </c>
      <c r="E582" s="64"/>
      <c r="F582" s="14">
        <v>0.3</v>
      </c>
    </row>
    <row r="583" spans="1:8" s="9" customFormat="1" ht="23.4" x14ac:dyDescent="0.45">
      <c r="A583" s="30" t="s">
        <v>449</v>
      </c>
      <c r="B583" s="13" t="s">
        <v>710</v>
      </c>
      <c r="C583" s="13" t="s">
        <v>711</v>
      </c>
      <c r="D583" s="13" t="s">
        <v>712</v>
      </c>
      <c r="E583" s="64"/>
      <c r="F583" s="14">
        <v>0.22</v>
      </c>
    </row>
    <row r="584" spans="1:8" s="9" customFormat="1" ht="23.4" x14ac:dyDescent="0.45">
      <c r="A584" s="30" t="s">
        <v>449</v>
      </c>
      <c r="B584" s="13" t="s">
        <v>712</v>
      </c>
      <c r="C584" s="13" t="s">
        <v>710</v>
      </c>
      <c r="D584" s="13" t="s">
        <v>713</v>
      </c>
      <c r="E584" s="64"/>
      <c r="F584" s="14">
        <v>0.46</v>
      </c>
      <c r="H584" s="24">
        <f>SUM(F526:F584)</f>
        <v>27.690000000000005</v>
      </c>
    </row>
    <row r="585" spans="1:8" s="9" customFormat="1" ht="18.600000000000001" customHeight="1" x14ac:dyDescent="0.45">
      <c r="A585" s="12"/>
      <c r="B585" s="13"/>
      <c r="C585" s="15"/>
      <c r="D585" s="13" t="s">
        <v>77</v>
      </c>
      <c r="E585" s="60"/>
      <c r="F585" s="35">
        <f>SUM(F526:F584)</f>
        <v>27.690000000000005</v>
      </c>
    </row>
    <row r="586" spans="1:8" s="9" customFormat="1" ht="18.600000000000001" customHeight="1" x14ac:dyDescent="0.45">
      <c r="A586" s="12"/>
      <c r="B586" s="13"/>
      <c r="C586" s="15"/>
      <c r="D586" s="13" t="s">
        <v>78</v>
      </c>
      <c r="E586" s="61"/>
      <c r="F586" s="38"/>
    </row>
    <row r="587" spans="1:8" s="9" customFormat="1" ht="18.600000000000001" customHeight="1" x14ac:dyDescent="0.45">
      <c r="A587" s="12"/>
      <c r="B587" s="13"/>
      <c r="C587" s="15"/>
      <c r="D587" s="16" t="s">
        <v>79</v>
      </c>
      <c r="E587" s="61"/>
      <c r="F587" s="38"/>
      <c r="H587" s="43">
        <f>SUM(H1:H586)</f>
        <v>202.209</v>
      </c>
    </row>
    <row r="588" spans="1:8" s="9" customFormat="1" ht="23.4" x14ac:dyDescent="0.45">
      <c r="B588" s="17"/>
      <c r="C588" s="17"/>
      <c r="D588" s="18"/>
      <c r="E588" s="18"/>
      <c r="F588" s="19"/>
    </row>
    <row r="589" spans="1:8" s="9" customFormat="1" ht="23.4" x14ac:dyDescent="0.45">
      <c r="A589" s="31"/>
      <c r="B589" s="17"/>
      <c r="C589" s="17"/>
      <c r="D589" s="18"/>
      <c r="E589" s="18"/>
      <c r="F589" s="19"/>
      <c r="H589" s="19"/>
    </row>
    <row r="590" spans="1:8" x14ac:dyDescent="0.4">
      <c r="D590" s="6"/>
    </row>
  </sheetData>
  <printOptions gridLines="1"/>
  <pageMargins left="1" right="0" top="1" bottom="0.25" header="0.3" footer="0.25"/>
  <pageSetup scale="46" orientation="portrait" r:id="rId1"/>
  <headerFooter alignWithMargins="0">
    <oddHeader>&amp;C&amp;20SWEEPING CORPORATION OF AMERICA, INC.
510 Interstate Blvd., South         Nashville, TN 37210
Phone: (615) 251-8557 / Fax (615)   251-8543
City of Spring Hill&amp;REmail Daily Route Sheet to Jeremy Polk:
jpolk@springhilltn.org</oddHeader>
    <oddFooter>&amp;L
J&amp;C&amp;18Page &amp;P of &amp;N</oddFooter>
  </headerFooter>
  <rowBreaks count="10" manualBreakCount="10">
    <brk id="58" max="5" man="1"/>
    <brk id="119" max="5" man="1"/>
    <brk id="187" max="5" man="1"/>
    <brk id="218" max="5" man="1"/>
    <brk id="283" max="5" man="1"/>
    <brk id="337" max="5" man="1"/>
    <brk id="382" max="16383" man="1"/>
    <brk id="435" max="16383" man="1"/>
    <brk id="469" max="16383" man="1"/>
    <brk id="522" max="16383" man="1"/>
  </rowBreaks>
  <colBreaks count="2" manualBreakCount="2">
    <brk id="6" max="167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Blank Route Sheet</vt:lpstr>
      <vt:lpstr>'Blank Route Sheet'!Print_Area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Kimberly Minor</cp:lastModifiedBy>
  <cp:revision/>
  <cp:lastPrinted>2026-01-12T12:53:08Z</cp:lastPrinted>
  <dcterms:created xsi:type="dcterms:W3CDTF">2012-12-18T20:07:12Z</dcterms:created>
  <dcterms:modified xsi:type="dcterms:W3CDTF">2026-01-12T13:31:27Z</dcterms:modified>
  <cp:category/>
  <cp:contentStatus/>
</cp:coreProperties>
</file>